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<sst xmlns="http://schemas.openxmlformats.org/spreadsheetml/2006/main" count="45" uniqueCount="41">
  <si>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CYNGOR CYMUNED LLANSANFFRAID GLAN CONWY COMMUNITY COUNCIL</t>
  </si>
  <si>
    <t>INCOME / I MEWN</t>
  </si>
  <si>
    <t>£</t>
  </si>
  <si>
    <t>Precept</t>
  </si>
  <si>
    <t>EXPENDITURE / GWARIANT</t>
  </si>
  <si>
    <t>Cemetery upkeep</t>
  </si>
  <si>
    <t>Clerk's wages</t>
  </si>
  <si>
    <t>Insurance</t>
  </si>
  <si>
    <t>Donations</t>
  </si>
  <si>
    <t>Clerk's expenses</t>
  </si>
  <si>
    <t>Scottish Widows</t>
  </si>
  <si>
    <t>Bank Interest</t>
  </si>
  <si>
    <t>High Interest Acc</t>
  </si>
  <si>
    <t xml:space="preserve">Rent </t>
  </si>
  <si>
    <t>VAT repayment</t>
  </si>
  <si>
    <t>Dŵr Cymru</t>
  </si>
  <si>
    <t>HSBC C/A</t>
  </si>
  <si>
    <t>HSBC D/A</t>
  </si>
  <si>
    <t>Earl Haig Fund</t>
  </si>
  <si>
    <t>D/A</t>
  </si>
  <si>
    <t>Elderly People's Trip</t>
  </si>
  <si>
    <t>Chairman's Fund</t>
  </si>
  <si>
    <t>Snowdonia Nurseries -  Daffodils</t>
  </si>
  <si>
    <t>Ysgol Glan Conwy - photocopying</t>
  </si>
  <si>
    <t>In Hand / Mewn Llaw 31/03/11</t>
  </si>
  <si>
    <t>City Illuminations - New Christmas Lights</t>
  </si>
  <si>
    <t>2011~12</t>
  </si>
  <si>
    <t>CCTV</t>
  </si>
  <si>
    <t>Nant Conwy Day Club</t>
  </si>
  <si>
    <t>Maeshyfryd Playpark</t>
  </si>
  <si>
    <t>Memorial Bench</t>
  </si>
  <si>
    <t>Sports Association</t>
  </si>
  <si>
    <t>Upkeep of benches</t>
  </si>
  <si>
    <t>Elderly People's Dinner</t>
  </si>
  <si>
    <t>Scouts HQ Management Commirttee</t>
  </si>
  <si>
    <t>N Wales Deaf Association</t>
  </si>
  <si>
    <t>Flag Poles</t>
  </si>
  <si>
    <t>Glan Conwy Youth Club Trip</t>
  </si>
  <si>
    <t>In Hand / Mewn Llaw 31/03/12</t>
  </si>
  <si>
    <t>Audit Fee 2010/11</t>
  </si>
  <si>
    <t>Internal Audit 2010/11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</si>
</sst>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2"/>
      <name val="Heledd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 horizontal="right"/>
    </xf>
    <xf numFmtId="43" fontId="1" fillId="0" borderId="0" xfId="44" applyNumberFormat="1" applyFont="1" applyAlignment="1">
      <alignment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43" fontId="1" fillId="0" borderId="0" xfId="44" applyNumberFormat="1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left"/>
    </xf>
    <xf numFmtId="44" fontId="1" fillId="0" borderId="0" xfId="44" applyFont="1" applyAlignment="1">
      <alignment horizontal="right"/>
    </xf>
    <xf numFmtId="44" fontId="1" fillId="0" borderId="0" xfId="44" applyFont="1" applyBorder="1" applyAlignment="1">
      <alignment/>
    </xf>
    <xf numFmtId="0" fontId="2" fillId="0" borderId="10" xfId="0" applyFont="1" applyBorder="1" applyAlignment="1">
      <alignment/>
    </xf>
    <xf numFmtId="43" fontId="1" fillId="0" borderId="0" xfId="44" applyNumberFormat="1" applyFont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10" xfId="44" applyNumberFormat="1" applyFont="1" applyBorder="1" applyAlignment="1">
      <alignment/>
    </xf>
    <xf numFmtId="43" fontId="1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right"/>
    </xf>
    <xf numFmtId="43" fontId="1" fillId="0" borderId="0" xfId="44" applyNumberFormat="1" applyFont="1" applyBorder="1" applyAlignment="1">
      <alignment horizontal="right"/>
    </xf>
    <xf numFmtId="43" fontId="1" fillId="0" borderId="10" xfId="0" applyNumberFormat="1" applyFont="1" applyBorder="1" applyAlignment="1">
      <alignment horizontal="right"/>
    </xf>
    <xf numFmtId="44" fontId="2" fillId="0" borderId="0" xfId="44" applyNumberFormat="1" applyFont="1" applyAlignment="1">
      <alignment/>
    </xf>
    <xf numFmtId="43" fontId="1" fillId="0" borderId="11" xfId="44" applyNumberFormat="1" applyFont="1" applyBorder="1" applyAlignment="1">
      <alignment/>
    </xf>
    <xf numFmtId="43" fontId="1" fillId="0" borderId="10" xfId="44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zoomScalePageLayoutView="0" workbookViewId="0" topLeftCell="A1">
      <selection activeCell="G44" sqref="G44"/>
    </sheetView>
  </sheetViews>
  <sheetFormatPr defaultColWidth="8.796875" defaultRowHeight="13.5" customHeight="1"/>
  <cols>
    <col min="1" max="1" width="9.796875" style="1" customWidth="1"/>
    <col min="2" max="2" width="22.69921875" style="1" customWidth="1"/>
    <col min="3" max="3" width="9.796875" style="7" customWidth="1"/>
    <col min="4" max="4" width="10.19921875" style="4" customWidth="1"/>
    <col min="5" max="6" width="8.8984375" style="1" customWidth="1"/>
    <col min="7" max="7" width="19.19921875" style="1" customWidth="1"/>
    <col min="8" max="8" width="9.69921875" style="3" customWidth="1"/>
    <col min="9" max="9" width="10.8984375" style="4" customWidth="1"/>
    <col min="10" max="10" width="8.09765625" style="5" customWidth="1"/>
    <col min="11" max="11" width="9.296875" style="6" customWidth="1"/>
    <col min="12" max="12" width="10.296875" style="6" customWidth="1"/>
    <col min="13" max="13" width="2.69921875" style="1" customWidth="1"/>
    <col min="14" max="16384" width="8.8984375" style="1" customWidth="1"/>
  </cols>
  <sheetData>
    <row r="1" spans="3:4" ht="13.5" customHeight="1">
      <c r="C1" s="2" t="s">
        <v>0</v>
      </c>
      <c r="D1" s="1"/>
    </row>
    <row r="2" ht="13.5" customHeight="1">
      <c r="E2" s="8" t="s">
        <v>26</v>
      </c>
    </row>
    <row r="3" spans="2:10" ht="13.5" customHeight="1">
      <c r="B3" s="9" t="s">
        <v>1</v>
      </c>
      <c r="D3" s="4" t="s">
        <v>2</v>
      </c>
      <c r="F3" s="9" t="s">
        <v>4</v>
      </c>
      <c r="I3" s="4" t="s">
        <v>2</v>
      </c>
      <c r="J3" s="10"/>
    </row>
    <row r="4" spans="6:10" ht="13.5" customHeight="1">
      <c r="F4" s="1" t="s">
        <v>6</v>
      </c>
      <c r="I4" s="4">
        <v>3000</v>
      </c>
      <c r="J4" s="10"/>
    </row>
    <row r="5" spans="2:9" ht="13.5" customHeight="1">
      <c r="B5" s="1" t="s">
        <v>3</v>
      </c>
      <c r="D5" s="4">
        <v>12500</v>
      </c>
      <c r="F5" s="1" t="s">
        <v>9</v>
      </c>
      <c r="I5" s="4">
        <v>257.75</v>
      </c>
    </row>
    <row r="6" spans="2:10" ht="13.5" customHeight="1">
      <c r="B6" s="1" t="s">
        <v>14</v>
      </c>
      <c r="D6" s="4">
        <v>1001.45</v>
      </c>
      <c r="F6" s="1" t="s">
        <v>7</v>
      </c>
      <c r="I6" s="4">
        <v>490.85</v>
      </c>
      <c r="J6" s="11"/>
    </row>
    <row r="7" spans="6:9" ht="13.5" customHeight="1">
      <c r="F7" s="1" t="s">
        <v>39</v>
      </c>
      <c r="I7" s="4">
        <v>192</v>
      </c>
    </row>
    <row r="8" spans="6:9" ht="13.5" customHeight="1">
      <c r="F8" s="1" t="s">
        <v>40</v>
      </c>
      <c r="I8" s="4">
        <v>55</v>
      </c>
    </row>
    <row r="9" spans="6:11" ht="13.5" customHeight="1">
      <c r="F9" s="1" t="s">
        <v>13</v>
      </c>
      <c r="I9" s="4">
        <v>200</v>
      </c>
      <c r="K9" s="12"/>
    </row>
    <row r="10" spans="6:11" ht="13.5" customHeight="1">
      <c r="F10" s="1" t="s">
        <v>5</v>
      </c>
      <c r="I10" s="4">
        <v>750</v>
      </c>
      <c r="K10" s="4"/>
    </row>
    <row r="11" spans="6:9" ht="13.5" customHeight="1">
      <c r="F11" s="1" t="s">
        <v>29</v>
      </c>
      <c r="I11" s="4">
        <v>5211.6</v>
      </c>
    </row>
    <row r="12" spans="2:9" ht="13.5" customHeight="1">
      <c r="B12" s="1" t="s">
        <v>11</v>
      </c>
      <c r="F12" s="1" t="s">
        <v>15</v>
      </c>
      <c r="I12" s="4">
        <v>107.63</v>
      </c>
    </row>
    <row r="13" spans="2:12" ht="13.5" customHeight="1">
      <c r="B13" s="1" t="s">
        <v>19</v>
      </c>
      <c r="C13" s="3">
        <v>4.24</v>
      </c>
      <c r="F13" s="1" t="s">
        <v>22</v>
      </c>
      <c r="I13" s="7">
        <v>84</v>
      </c>
      <c r="K13" s="13"/>
      <c r="L13" s="14"/>
    </row>
    <row r="14" spans="2:12" ht="13.5" customHeight="1">
      <c r="B14" s="1" t="s">
        <v>12</v>
      </c>
      <c r="C14" s="15">
        <v>56.11</v>
      </c>
      <c r="F14" s="1" t="s">
        <v>27</v>
      </c>
      <c r="I14" s="4">
        <v>1500</v>
      </c>
      <c r="K14" s="13"/>
      <c r="L14" s="14"/>
    </row>
    <row r="15" spans="3:11" ht="13.5" customHeight="1">
      <c r="C15" s="7">
        <f>SUM(C13:C14)</f>
        <v>60.35</v>
      </c>
      <c r="D15" s="12">
        <f>C15</f>
        <v>60.35</v>
      </c>
      <c r="F15" s="1" t="s">
        <v>25</v>
      </c>
      <c r="I15" s="7">
        <f>204.98+472.79</f>
        <v>677.77</v>
      </c>
      <c r="K15" s="16"/>
    </row>
    <row r="16" spans="6:12" ht="13.5" customHeight="1">
      <c r="F16" s="1" t="s">
        <v>21</v>
      </c>
      <c r="H16" s="1"/>
      <c r="I16" s="4">
        <v>699.99</v>
      </c>
      <c r="K16" s="16"/>
      <c r="L16" s="17"/>
    </row>
    <row r="17" spans="6:12" ht="13.5" customHeight="1">
      <c r="F17" s="1" t="s">
        <v>23</v>
      </c>
      <c r="H17" s="7"/>
      <c r="I17" s="4">
        <v>150</v>
      </c>
      <c r="K17" s="16"/>
      <c r="L17" s="14"/>
    </row>
    <row r="18" spans="6:9" ht="13.5" customHeight="1">
      <c r="F18" s="1" t="s">
        <v>32</v>
      </c>
      <c r="H18" s="1"/>
      <c r="I18" s="4">
        <v>283.73</v>
      </c>
    </row>
    <row r="19" spans="6:9" ht="13.5" customHeight="1">
      <c r="F19" s="1" t="s">
        <v>30</v>
      </c>
      <c r="H19" s="1"/>
      <c r="I19" s="4">
        <v>180</v>
      </c>
    </row>
    <row r="20" spans="6:9" ht="13.5" customHeight="1">
      <c r="F20" s="1" t="s">
        <v>36</v>
      </c>
      <c r="I20" s="4">
        <v>841.2</v>
      </c>
    </row>
    <row r="21" ht="13.5" customHeight="1">
      <c r="I21" s="4">
        <f>SUM(I4:I20)</f>
        <v>14681.52</v>
      </c>
    </row>
    <row r="23" ht="13.5" customHeight="1">
      <c r="F23" s="18" t="s">
        <v>8</v>
      </c>
    </row>
    <row r="24" spans="6:8" ht="13.5" customHeight="1">
      <c r="F24" s="1" t="s">
        <v>28</v>
      </c>
      <c r="H24" s="3">
        <v>750</v>
      </c>
    </row>
    <row r="25" spans="6:8" ht="13.5" customHeight="1">
      <c r="F25" s="1" t="s">
        <v>34</v>
      </c>
      <c r="H25" s="3">
        <v>500</v>
      </c>
    </row>
    <row r="26" spans="6:12" ht="13.5" customHeight="1">
      <c r="F26" s="1" t="s">
        <v>20</v>
      </c>
      <c r="H26" s="4">
        <v>350</v>
      </c>
      <c r="K26" s="1"/>
      <c r="L26" s="1"/>
    </row>
    <row r="27" spans="6:12" ht="13.5" customHeight="1">
      <c r="F27" s="1" t="s">
        <v>31</v>
      </c>
      <c r="H27" s="3">
        <v>1500</v>
      </c>
      <c r="K27" s="1"/>
      <c r="L27" s="1"/>
    </row>
    <row r="28" spans="4:12" ht="13.5" customHeight="1">
      <c r="D28" s="7"/>
      <c r="F28" s="1" t="s">
        <v>33</v>
      </c>
      <c r="H28" s="3">
        <v>500</v>
      </c>
      <c r="K28" s="1"/>
      <c r="L28" s="1"/>
    </row>
    <row r="29" spans="6:8" ht="13.5" customHeight="1">
      <c r="F29" s="1" t="s">
        <v>35</v>
      </c>
      <c r="H29" s="3">
        <v>50</v>
      </c>
    </row>
    <row r="30" spans="4:10" ht="13.5" customHeight="1">
      <c r="D30" s="1"/>
      <c r="F30" s="1" t="s">
        <v>37</v>
      </c>
      <c r="H30" s="3">
        <v>200</v>
      </c>
      <c r="J30" s="22"/>
    </row>
    <row r="31" spans="6:8" ht="13.5" customHeight="1">
      <c r="F31" s="1" t="s">
        <v>18</v>
      </c>
      <c r="H31" s="28">
        <v>150</v>
      </c>
    </row>
    <row r="32" spans="8:9" ht="13.5" customHeight="1">
      <c r="H32" s="20">
        <f>SUM(H24:H31)</f>
        <v>4000</v>
      </c>
      <c r="I32" s="12">
        <f>H32</f>
        <v>4000</v>
      </c>
    </row>
    <row r="33" spans="3:9" ht="13.5" customHeight="1">
      <c r="C33" s="1"/>
      <c r="D33" s="27">
        <f>SUM(D5:D15)</f>
        <v>13561.800000000001</v>
      </c>
      <c r="I33" s="27">
        <f>I21+I32</f>
        <v>18681.52</v>
      </c>
    </row>
    <row r="34" spans="3:9" ht="13.5" customHeight="1">
      <c r="C34" s="1"/>
      <c r="D34" s="1"/>
      <c r="H34" s="1"/>
      <c r="I34" s="1"/>
    </row>
    <row r="35" spans="2:8" ht="13.5" customHeight="1">
      <c r="B35" s="9" t="s">
        <v>24</v>
      </c>
      <c r="C35" s="2"/>
      <c r="F35" s="9" t="s">
        <v>38</v>
      </c>
      <c r="G35" s="9"/>
      <c r="H35" s="23"/>
    </row>
    <row r="36" spans="2:8" ht="13.5" customHeight="1">
      <c r="B36" s="1" t="s">
        <v>16</v>
      </c>
      <c r="C36" s="19">
        <v>1602.41</v>
      </c>
      <c r="F36" s="1" t="s">
        <v>16</v>
      </c>
      <c r="H36" s="19">
        <f>170.89+1001.45</f>
        <v>1172.3400000000001</v>
      </c>
    </row>
    <row r="37" spans="2:8" ht="13.5" customHeight="1">
      <c r="B37" s="1" t="s">
        <v>17</v>
      </c>
      <c r="C37" s="24">
        <v>11282.25</v>
      </c>
      <c r="F37" s="1" t="s">
        <v>17</v>
      </c>
      <c r="H37" s="24">
        <v>6536.49</v>
      </c>
    </row>
    <row r="38" spans="2:8" ht="13.5" customHeight="1">
      <c r="B38" s="1" t="s">
        <v>10</v>
      </c>
      <c r="C38" s="25">
        <v>12788.17</v>
      </c>
      <c r="F38" s="1" t="s">
        <v>10</v>
      </c>
      <c r="H38" s="25">
        <v>12844.28</v>
      </c>
    </row>
    <row r="39" spans="3:9" ht="13.5" customHeight="1">
      <c r="C39" s="3">
        <f>SUM(C36:C38)</f>
        <v>25672.83</v>
      </c>
      <c r="D39" s="21">
        <f>C39</f>
        <v>25672.83</v>
      </c>
      <c r="H39" s="3">
        <f>SUM(H36:H38)</f>
        <v>20553.11</v>
      </c>
      <c r="I39" s="25">
        <f>H39</f>
        <v>20553.11</v>
      </c>
    </row>
    <row r="40" spans="4:9" ht="13.5" customHeight="1">
      <c r="D40" s="26">
        <f>D33+C39</f>
        <v>39234.630000000005</v>
      </c>
      <c r="I40" s="26">
        <f>I33+H39</f>
        <v>39234.630000000005</v>
      </c>
    </row>
    <row r="41" ht="13.5" customHeight="1">
      <c r="F41" s="14"/>
    </row>
    <row r="43" ht="13.5" customHeight="1">
      <c r="G43" s="14"/>
    </row>
  </sheetData>
  <sheetProtection/>
  <printOptions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J.Hughes-Jones</dc:creator>
  <cp:keywords/>
  <dc:description/>
  <cp:lastModifiedBy>seal</cp:lastModifiedBy>
  <cp:lastPrinted>2012-04-25T09:11:17Z</cp:lastPrinted>
  <dcterms:created xsi:type="dcterms:W3CDTF">2003-12-23T18:00:43Z</dcterms:created>
  <dcterms:modified xsi:type="dcterms:W3CDTF">2012-06-01T11:27:42Z</dcterms:modified>
  <cp:category/>
  <cp:version/>
  <cp:contentType/>
  <cp:contentStatus/>
</cp:coreProperties>
</file>