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1"/>
  </bookViews>
  <sheets>
    <sheet name="Next Race  " sheetId="1" r:id="rId1"/>
    <sheet name="Overall Results" sheetId="2" r:id="rId2"/>
    <sheet name="PBs 2016" sheetId="3" r:id="rId3"/>
    <sheet name="Sheet1" sheetId="4" r:id="rId4"/>
  </sheets>
  <definedNames>
    <definedName name="_xlnm.Print_Titles" localSheetId="0">'Next Race  '!$2:$2</definedName>
  </definedNames>
  <calcPr calcId="145621"/>
</workbook>
</file>

<file path=xl/calcChain.xml><?xml version="1.0" encoding="utf-8"?>
<calcChain xmlns="http://schemas.openxmlformats.org/spreadsheetml/2006/main">
  <c r="BH16" i="2" l="1"/>
  <c r="BH15" i="2"/>
  <c r="BH8" i="2"/>
  <c r="AO15" i="2"/>
  <c r="AO16" i="2"/>
  <c r="AO7" i="2"/>
  <c r="AO8" i="2"/>
  <c r="AO9" i="2"/>
  <c r="AO39" i="2"/>
  <c r="AO40" i="2"/>
  <c r="AO41" i="2"/>
  <c r="AO42" i="2"/>
  <c r="AO43" i="2"/>
  <c r="AO44" i="2"/>
  <c r="AO45" i="2"/>
  <c r="AO46" i="2"/>
  <c r="BH42" i="2"/>
  <c r="AO17" i="2" l="1"/>
  <c r="AO35" i="2"/>
  <c r="AO36" i="2"/>
  <c r="AO37" i="2"/>
  <c r="AO38" i="2"/>
  <c r="BH41" i="2"/>
  <c r="BG35" i="2"/>
  <c r="BH35" i="2"/>
  <c r="BH36" i="2" l="1"/>
  <c r="BH32" i="2" l="1"/>
  <c r="AO30" i="2"/>
  <c r="AO31" i="2"/>
  <c r="AO32" i="2"/>
  <c r="BH40" i="2"/>
  <c r="AO29" i="2" l="1"/>
  <c r="BH43" i="2"/>
  <c r="BH30" i="2"/>
  <c r="BH29" i="2"/>
  <c r="BH38" i="2"/>
  <c r="BH37" i="2"/>
  <c r="AO6" i="2" l="1"/>
  <c r="BG20" i="2"/>
  <c r="BG19" i="2"/>
  <c r="BG18" i="2"/>
  <c r="BG17" i="2"/>
  <c r="BG14" i="2"/>
  <c r="BG13" i="2"/>
  <c r="BG12" i="2"/>
  <c r="BG11" i="2"/>
  <c r="BG9" i="2"/>
  <c r="BG5" i="2"/>
  <c r="BG4" i="2"/>
  <c r="BG3" i="2"/>
  <c r="AO26" i="2" l="1"/>
  <c r="AO20" i="2"/>
  <c r="BG26" i="2"/>
  <c r="AO11" i="2"/>
  <c r="BH26" i="2"/>
  <c r="BH9" i="2" l="1"/>
  <c r="BH20" i="2"/>
  <c r="AO12" i="2" l="1"/>
  <c r="AO13" i="2"/>
  <c r="AO14" i="2"/>
  <c r="AO18" i="2"/>
  <c r="AO19" i="2"/>
  <c r="BH66" i="2"/>
  <c r="AO66" i="2"/>
  <c r="BH65" i="2"/>
  <c r="AO65" i="2"/>
  <c r="AO64" i="2"/>
  <c r="BH63" i="2"/>
  <c r="AO63" i="2"/>
  <c r="BH62" i="2"/>
  <c r="AO62" i="2"/>
  <c r="BH61" i="2"/>
  <c r="AO61" i="2"/>
  <c r="BH60" i="2"/>
  <c r="AO60" i="2"/>
  <c r="AO59" i="2"/>
  <c r="BH58" i="2"/>
  <c r="AO58" i="2"/>
  <c r="BH57" i="2"/>
  <c r="AO57" i="2"/>
  <c r="BH56" i="2"/>
  <c r="AO56" i="2"/>
  <c r="BH55" i="2"/>
  <c r="AO55" i="2"/>
  <c r="BH54" i="2"/>
  <c r="BG54" i="2"/>
  <c r="AO54" i="2"/>
  <c r="BH53" i="2"/>
  <c r="BG53" i="2"/>
  <c r="AO53" i="2"/>
  <c r="BH52" i="2"/>
  <c r="BG52" i="2"/>
  <c r="AO52" i="2"/>
  <c r="BH51" i="2"/>
  <c r="BG51" i="2"/>
  <c r="AO51" i="2"/>
  <c r="BG68" i="2"/>
  <c r="AO68" i="2"/>
  <c r="BH50" i="2"/>
  <c r="BG50" i="2"/>
  <c r="AO50" i="2"/>
  <c r="AO49" i="2"/>
  <c r="AO10" i="2"/>
  <c r="AO48" i="2"/>
  <c r="BH39" i="2"/>
  <c r="BH34" i="2"/>
  <c r="AO34" i="2"/>
  <c r="BH5" i="2"/>
  <c r="AO5" i="2"/>
  <c r="BH47" i="2"/>
  <c r="AO47" i="2"/>
  <c r="BH3" i="2"/>
  <c r="AO3" i="2"/>
  <c r="BH24" i="2"/>
  <c r="BG24" i="2"/>
  <c r="AO24" i="2"/>
  <c r="BH46" i="2"/>
  <c r="BH31" i="2"/>
  <c r="BH28" i="2"/>
  <c r="BG28" i="2"/>
  <c r="AO28" i="2"/>
  <c r="BH19" i="2"/>
  <c r="BH18" i="2"/>
  <c r="BH67" i="2"/>
  <c r="BG67" i="2"/>
  <c r="AO67" i="2"/>
  <c r="BH4" i="2"/>
  <c r="AO4" i="2"/>
  <c r="BH17" i="2"/>
  <c r="BH12" i="2"/>
  <c r="BH21" i="2"/>
  <c r="BG21" i="2"/>
  <c r="AO21" i="2"/>
  <c r="BH45" i="2"/>
  <c r="BG45" i="2"/>
  <c r="BH33" i="2"/>
  <c r="BG33" i="2"/>
  <c r="AO33" i="2"/>
  <c r="BH22" i="2"/>
  <c r="BG22" i="2"/>
  <c r="AO22" i="2"/>
  <c r="BH25" i="2"/>
  <c r="BG25" i="2"/>
  <c r="AO25" i="2"/>
  <c r="BH27" i="2"/>
  <c r="AO27" i="2"/>
  <c r="BH23" i="2"/>
  <c r="BG23" i="2"/>
  <c r="AO23" i="2"/>
  <c r="BG44" i="2"/>
</calcChain>
</file>

<file path=xl/sharedStrings.xml><?xml version="1.0" encoding="utf-8"?>
<sst xmlns="http://schemas.openxmlformats.org/spreadsheetml/2006/main" count="341" uniqueCount="150">
  <si>
    <t>Name</t>
  </si>
  <si>
    <t>Div</t>
  </si>
  <si>
    <t>PB - ever</t>
  </si>
  <si>
    <t>PB - this year</t>
  </si>
  <si>
    <t>Handicap</t>
  </si>
  <si>
    <t>Start time</t>
  </si>
  <si>
    <t>Finish time</t>
  </si>
  <si>
    <t>Time</t>
  </si>
  <si>
    <t>Position</t>
  </si>
  <si>
    <t>Rose (2 miles)</t>
  </si>
  <si>
    <t>Bill Dyer</t>
  </si>
  <si>
    <t>Alan Armstrong</t>
  </si>
  <si>
    <t>Natalie Abbott</t>
  </si>
  <si>
    <t>Ian Huyton</t>
  </si>
  <si>
    <t>Margaret Huyton</t>
  </si>
  <si>
    <t>Julia Kay</t>
  </si>
  <si>
    <t>Mary White</t>
  </si>
  <si>
    <t>Vicky Price</t>
  </si>
  <si>
    <t>Adrian Fisher</t>
  </si>
  <si>
    <t>Eddie/Neil    K2</t>
  </si>
  <si>
    <t>Rod Steele</t>
  </si>
  <si>
    <t>Andrew Gage</t>
  </si>
  <si>
    <t>Nigel Leeson</t>
  </si>
  <si>
    <t>Dave Kay</t>
  </si>
  <si>
    <t>John Bunyan</t>
  </si>
  <si>
    <t>Ned Price</t>
  </si>
  <si>
    <t>Mark Finch</t>
  </si>
  <si>
    <t>Andrew Millest</t>
  </si>
  <si>
    <t>Neil Evans</t>
  </si>
  <si>
    <t>Becky Storm</t>
  </si>
  <si>
    <t>Matthew Herbert</t>
  </si>
  <si>
    <t>John K</t>
  </si>
  <si>
    <t>George Hague</t>
  </si>
  <si>
    <t>Liam King</t>
  </si>
  <si>
    <t>John Broadhead</t>
  </si>
  <si>
    <t>Hare &amp; Hounds 2016 -  course 2x2mile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</si>
  <si>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</si>
  <si>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</si>
  <si>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</si>
  <si>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</si>
  <si>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</si>
  <si>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</si>
  <si>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</si>
  <si>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</si>
  <si>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</si>
  <si>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</si>
  <si>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</si>
  <si>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</si>
  <si>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Overall</t>
  </si>
  <si>
    <t>Points</t>
  </si>
  <si>
    <t>Best Four</t>
  </si>
  <si>
    <t>Total of 4 &amp;</t>
  </si>
  <si>
    <t>Paddler</t>
  </si>
  <si>
    <t>PB ever</t>
  </si>
  <si>
    <t>1st time this yr</t>
  </si>
  <si>
    <t>PB this year</t>
  </si>
  <si>
    <t>improvement</t>
  </si>
  <si>
    <t>Attendance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</si>
  <si>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</si>
  <si>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</si>
  <si>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</si>
  <si>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</si>
  <si>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</si>
  <si>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</si>
  <si>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</si>
  <si>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</si>
  <si>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</si>
  <si>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</si>
  <si>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</si>
  <si>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attendance</t>
  </si>
  <si>
    <r>
      <t xml:space="preserve">Rose                  </t>
    </r>
    <r>
      <rPr>
        <b/>
        <sz val="10"/>
        <rFont val="Arial"/>
        <family val="2"/>
      </rPr>
      <t>K2</t>
    </r>
  </si>
  <si>
    <r>
      <t xml:space="preserve">Eddie Mackintosh  </t>
    </r>
    <r>
      <rPr>
        <b/>
        <sz val="10"/>
        <rFont val="Arial"/>
        <family val="2"/>
      </rPr>
      <t>K2</t>
    </r>
  </si>
  <si>
    <r>
      <t xml:space="preserve">Neil Evans         </t>
    </r>
    <r>
      <rPr>
        <b/>
        <sz val="10"/>
        <rFont val="Arial"/>
        <family val="2"/>
      </rPr>
      <t>K2</t>
    </r>
  </si>
  <si>
    <r>
      <t xml:space="preserve">Feryal               </t>
    </r>
    <r>
      <rPr>
        <b/>
        <sz val="10"/>
        <rFont val="Arial"/>
        <family val="2"/>
      </rPr>
      <t>K2</t>
    </r>
  </si>
  <si>
    <t xml:space="preserve">Margaret Huyton </t>
  </si>
  <si>
    <t>John Kavanagh</t>
  </si>
  <si>
    <t xml:space="preserve">Vicky Price      </t>
  </si>
  <si>
    <t xml:space="preserve">Feryal               </t>
  </si>
  <si>
    <r>
      <t xml:space="preserve">Mary White     </t>
    </r>
    <r>
      <rPr>
        <b/>
        <sz val="10"/>
        <rFont val="Arial"/>
        <family val="2"/>
      </rPr>
      <t>K2</t>
    </r>
  </si>
  <si>
    <t>See K1</t>
  </si>
  <si>
    <r>
      <t xml:space="preserve">John Kavanagh </t>
    </r>
    <r>
      <rPr>
        <b/>
        <sz val="10"/>
        <rFont val="Arial"/>
        <family val="2"/>
      </rPr>
      <t>K2</t>
    </r>
  </si>
  <si>
    <r>
      <t xml:space="preserve">Andrew Millest </t>
    </r>
    <r>
      <rPr>
        <b/>
        <sz val="10"/>
        <rFont val="Arial"/>
        <family val="2"/>
      </rPr>
      <t>K2</t>
    </r>
  </si>
  <si>
    <t>Bill Fox</t>
  </si>
  <si>
    <t>Ian Coppack</t>
  </si>
  <si>
    <t>Sarah Millest</t>
  </si>
  <si>
    <t>Sam Thompson</t>
  </si>
  <si>
    <t>Chris Davison</t>
  </si>
  <si>
    <t>Debbie Cane</t>
  </si>
  <si>
    <r>
      <t xml:space="preserve">Vicky Price       </t>
    </r>
    <r>
      <rPr>
        <b/>
        <sz val="10"/>
        <rFont val="Arial"/>
        <family val="2"/>
      </rPr>
      <t>K2</t>
    </r>
  </si>
  <si>
    <r>
      <t xml:space="preserve">Ned Price         </t>
    </r>
    <r>
      <rPr>
        <b/>
        <sz val="10"/>
        <rFont val="Arial"/>
        <family val="2"/>
      </rPr>
      <t>K2</t>
    </r>
  </si>
  <si>
    <r>
      <t xml:space="preserve">Matthew Herbert </t>
    </r>
    <r>
      <rPr>
        <b/>
        <sz val="10"/>
        <rFont val="Arial"/>
        <family val="2"/>
      </rPr>
      <t>K2</t>
    </r>
  </si>
  <si>
    <r>
      <t>Hollie Maclean</t>
    </r>
    <r>
      <rPr>
        <b/>
        <sz val="10"/>
        <rFont val="Arial"/>
        <family val="2"/>
      </rPr>
      <t xml:space="preserve"> K2</t>
    </r>
  </si>
  <si>
    <r>
      <t xml:space="preserve">Tony Machin </t>
    </r>
    <r>
      <rPr>
        <b/>
        <sz val="10"/>
        <rFont val="Arial"/>
        <family val="2"/>
      </rPr>
      <t>K2</t>
    </r>
  </si>
  <si>
    <r>
      <t xml:space="preserve">Ian Coppack </t>
    </r>
    <r>
      <rPr>
        <b/>
        <sz val="10"/>
        <rFont val="Arial"/>
        <family val="2"/>
      </rPr>
      <t>K2</t>
    </r>
  </si>
  <si>
    <r>
      <t xml:space="preserve">Wendy </t>
    </r>
    <r>
      <rPr>
        <b/>
        <sz val="10"/>
        <rFont val="Arial"/>
        <family val="2"/>
      </rPr>
      <t>K2</t>
    </r>
  </si>
  <si>
    <r>
      <t xml:space="preserve">Rachael Clarke </t>
    </r>
    <r>
      <rPr>
        <b/>
        <sz val="10"/>
        <rFont val="Arial"/>
        <family val="2"/>
      </rPr>
      <t>K2</t>
    </r>
  </si>
  <si>
    <r>
      <t xml:space="preserve">Adrian Fisher </t>
    </r>
    <r>
      <rPr>
        <b/>
        <sz val="10"/>
        <rFont val="Arial"/>
        <family val="2"/>
      </rPr>
      <t>K2</t>
    </r>
  </si>
  <si>
    <r>
      <t xml:space="preserve">Chris Davison </t>
    </r>
    <r>
      <rPr>
        <b/>
        <sz val="10"/>
        <rFont val="Arial"/>
        <family val="2"/>
      </rPr>
      <t>K2</t>
    </r>
  </si>
  <si>
    <t>PB 2016</t>
  </si>
  <si>
    <r>
      <t xml:space="preserve">Eddie Mackintosh </t>
    </r>
    <r>
      <rPr>
        <b/>
        <sz val="10"/>
        <rFont val="Arial"/>
        <family val="2"/>
      </rPr>
      <t>K2</t>
    </r>
  </si>
  <si>
    <t>-</t>
  </si>
  <si>
    <t>Feryal Melville</t>
  </si>
  <si>
    <t>Mary/Andrew K2</t>
  </si>
  <si>
    <r>
      <t>Margaret Huyton</t>
    </r>
    <r>
      <rPr>
        <b/>
        <sz val="10"/>
        <rFont val="Arial"/>
        <family val="2"/>
      </rPr>
      <t xml:space="preserve"> K2</t>
    </r>
  </si>
  <si>
    <t>Margaret/Mary  K2</t>
  </si>
  <si>
    <t>Rose Cragg</t>
  </si>
  <si>
    <r>
      <t xml:space="preserve">Sarah Millest   </t>
    </r>
    <r>
      <rPr>
        <b/>
        <sz val="10"/>
        <rFont val="Arial"/>
        <family val="2"/>
      </rPr>
      <t>K2</t>
    </r>
  </si>
  <si>
    <t>Ollie Fairbairn</t>
  </si>
  <si>
    <t>Andrew/Sarah   K2</t>
  </si>
  <si>
    <r>
      <t xml:space="preserve">Natalie Abbott </t>
    </r>
    <r>
      <rPr>
        <b/>
        <sz val="10"/>
        <rFont val="Arial"/>
        <family val="2"/>
      </rPr>
      <t>K2</t>
    </r>
  </si>
  <si>
    <t>See K2</t>
  </si>
  <si>
    <t>Margaret/Natalie K2</t>
  </si>
  <si>
    <t>Eddie (2 miles)</t>
  </si>
  <si>
    <t>Andrew (2 miles-SUP)</t>
  </si>
  <si>
    <r>
      <t xml:space="preserve">John Kavanagh  </t>
    </r>
    <r>
      <rPr>
        <b/>
        <sz val="10"/>
        <rFont val="Arial"/>
        <family val="2"/>
      </rPr>
      <t>K2</t>
    </r>
  </si>
  <si>
    <r>
      <t xml:space="preserve">David Pears    </t>
    </r>
    <r>
      <rPr>
        <b/>
        <sz val="10"/>
        <rFont val="Arial"/>
        <family val="2"/>
      </rPr>
      <t xml:space="preserve">   K2</t>
    </r>
  </si>
  <si>
    <t>John K/David K2</t>
  </si>
  <si>
    <t>2 miles</t>
  </si>
  <si>
    <t>Eddie (lightning)</t>
  </si>
  <si>
    <t>Andrew SUP</t>
  </si>
  <si>
    <t>Hare &amp; Hounds 2017 -  course 2x2mile</t>
  </si>
  <si>
    <t>Hare &amp; Hounds 2017- 2x2mile course</t>
  </si>
  <si>
    <t>Eddie Mackintosh</t>
  </si>
  <si>
    <t>Sam Booth (2miles)</t>
  </si>
  <si>
    <t>Sam Booth (lightning)</t>
  </si>
  <si>
    <t>Maja</t>
  </si>
  <si>
    <r>
      <t xml:space="preserve">Chris               </t>
    </r>
    <r>
      <rPr>
        <b/>
        <sz val="10"/>
        <rFont val="Arial"/>
        <family val="2"/>
      </rPr>
      <t xml:space="preserve"> K2</t>
    </r>
  </si>
  <si>
    <t>Steve  (2 miles)</t>
  </si>
  <si>
    <t>Neil/Chris      K2</t>
  </si>
  <si>
    <t>Steve (plastic)</t>
  </si>
  <si>
    <r>
      <t xml:space="preserve">Adrian Fisher      </t>
    </r>
    <r>
      <rPr>
        <b/>
        <sz val="10"/>
        <rFont val="Arial"/>
        <family val="2"/>
      </rPr>
      <t>K2</t>
    </r>
  </si>
  <si>
    <r>
      <t xml:space="preserve">Martin               </t>
    </r>
    <r>
      <rPr>
        <b/>
        <sz val="10"/>
        <rFont val="Arial"/>
        <family val="2"/>
      </rPr>
      <t>K2</t>
    </r>
  </si>
  <si>
    <t>Daryl Booth (2 miles)</t>
  </si>
  <si>
    <t>Natalie Abbott K2</t>
  </si>
  <si>
    <t>Margaret Huyton K2</t>
  </si>
  <si>
    <t>Mary White     K2</t>
  </si>
  <si>
    <t>Andrew Millest K2</t>
  </si>
  <si>
    <t>Sarah Millest   K2</t>
  </si>
  <si>
    <t>Eddie Mackintosh K2</t>
  </si>
  <si>
    <t>Neil Evans         K2</t>
  </si>
  <si>
    <t>John Kavanagh  K2</t>
  </si>
  <si>
    <t>David Pears       K2</t>
  </si>
  <si>
    <t>Adrian Fisher K2</t>
  </si>
  <si>
    <t>Martin               K2</t>
  </si>
  <si>
    <t>Chris                K2</t>
  </si>
  <si>
    <t>Sunday 10th Dec 10.30am</t>
  </si>
  <si>
    <t>Macc</t>
  </si>
  <si>
    <t>Margaret/Adrian K2</t>
  </si>
  <si>
    <t>Neil/Martin K2</t>
  </si>
  <si>
    <t xml:space="preserve">Daryl Booth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</si>
</sst>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7" fontId="1" fillId="2" borderId="0" xfId="0" applyNumberFormat="1" applyFont="1" applyFill="1"/>
    <xf numFmtId="1" fontId="1" fillId="0" borderId="0" xfId="0" applyNumberFormat="1" applyFont="1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horizontal="center"/>
    </xf>
    <xf numFmtId="21" fontId="1" fillId="2" borderId="1" xfId="0" applyNumberFormat="1" applyFont="1" applyFill="1" applyBorder="1"/>
    <xf numFmtId="2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0" borderId="4" xfId="0" applyNumberFormat="1" applyFont="1" applyBorder="1"/>
    <xf numFmtId="0" fontId="2" fillId="0" borderId="0" xfId="0" applyFont="1"/>
    <xf numFmtId="0" fontId="3" fillId="0" borderId="1" xfId="0" applyFont="1" applyFill="1" applyBorder="1"/>
    <xf numFmtId="0" fontId="1" fillId="0" borderId="2" xfId="0" applyFont="1" applyFill="1" applyBorder="1"/>
    <xf numFmtId="46" fontId="3" fillId="0" borderId="3" xfId="0" applyNumberFormat="1" applyFont="1" applyBorder="1"/>
    <xf numFmtId="0" fontId="3" fillId="0" borderId="2" xfId="0" applyFont="1" applyFill="1" applyBorder="1" applyAlignment="1">
      <alignment horizontal="center"/>
    </xf>
    <xf numFmtId="21" fontId="1" fillId="0" borderId="1" xfId="0" applyNumberFormat="1" applyFont="1" applyFill="1" applyBorder="1"/>
    <xf numFmtId="2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2" fillId="0" borderId="4" xfId="0" applyNumberFormat="1" applyFont="1" applyFill="1" applyBorder="1"/>
    <xf numFmtId="0" fontId="2" fillId="0" borderId="0" xfId="0" applyFont="1" applyFill="1"/>
    <xf numFmtId="0" fontId="3" fillId="0" borderId="3" xfId="0" applyFont="1" applyFill="1" applyBorder="1"/>
    <xf numFmtId="0" fontId="1" fillId="0" borderId="3" xfId="0" applyFont="1" applyFill="1" applyBorder="1"/>
    <xf numFmtId="46" fontId="3" fillId="0" borderId="1" xfId="0" applyNumberFormat="1" applyFont="1" applyBorder="1"/>
    <xf numFmtId="21" fontId="4" fillId="0" borderId="1" xfId="0" applyNumberFormat="1" applyFont="1" applyBorder="1"/>
    <xf numFmtId="21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" fontId="0" fillId="0" borderId="4" xfId="0" applyNumberForma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21" fontId="3" fillId="0" borderId="3" xfId="0" applyNumberFormat="1" applyFont="1" applyBorder="1"/>
    <xf numFmtId="1" fontId="5" fillId="0" borderId="4" xfId="0" applyNumberFormat="1" applyFont="1" applyBorder="1"/>
    <xf numFmtId="0" fontId="5" fillId="0" borderId="0" xfId="0" applyFont="1"/>
    <xf numFmtId="0" fontId="3" fillId="0" borderId="3" xfId="0" applyFont="1" applyFill="1" applyBorder="1" applyAlignment="1">
      <alignment horizontal="center"/>
    </xf>
    <xf numFmtId="1" fontId="2" fillId="0" borderId="0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1" fontId="5" fillId="0" borderId="0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4" fillId="0" borderId="3" xfId="0" applyFont="1" applyBorder="1" applyAlignment="1">
      <alignment horizontal="center"/>
    </xf>
    <xf numFmtId="21" fontId="4" fillId="0" borderId="3" xfId="0" applyNumberFormat="1" applyFont="1" applyBorder="1"/>
    <xf numFmtId="0" fontId="1" fillId="0" borderId="5" xfId="0" applyFont="1" applyBorder="1"/>
    <xf numFmtId="0" fontId="4" fillId="0" borderId="6" xfId="0" applyFont="1" applyBorder="1" applyAlignment="1">
      <alignment horizontal="center"/>
    </xf>
    <xf numFmtId="1" fontId="0" fillId="0" borderId="0" xfId="0" applyNumberForma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Fill="1" applyBorder="1"/>
    <xf numFmtId="0" fontId="4" fillId="0" borderId="8" xfId="0" applyFont="1" applyFill="1" applyBorder="1" applyAlignment="1">
      <alignment horizontal="center"/>
    </xf>
    <xf numFmtId="20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7" borderId="0" xfId="0" applyFont="1" applyFill="1"/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2" fillId="2" borderId="0" xfId="0" applyFont="1" applyFill="1"/>
    <xf numFmtId="0" fontId="2" fillId="7" borderId="0" xfId="0" applyFont="1" applyFill="1" applyAlignment="1">
      <alignment horizontal="center"/>
    </xf>
    <xf numFmtId="0" fontId="2" fillId="9" borderId="0" xfId="0" applyFont="1" applyFill="1"/>
    <xf numFmtId="0" fontId="2" fillId="3" borderId="4" xfId="0" applyFont="1" applyFill="1" applyBorder="1" applyAlignment="1">
      <alignment horizontal="right"/>
    </xf>
    <xf numFmtId="0" fontId="5" fillId="0" borderId="0" xfId="0" applyFont="1" applyFill="1" applyBorder="1"/>
    <xf numFmtId="46" fontId="5" fillId="0" borderId="0" xfId="0" applyNumberFormat="1" applyFont="1"/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21" fontId="0" fillId="0" borderId="0" xfId="0" applyNumberFormat="1"/>
    <xf numFmtId="1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21" fontId="5" fillId="0" borderId="0" xfId="0" applyNumberFormat="1" applyFont="1" applyBorder="1"/>
    <xf numFmtId="0" fontId="0" fillId="0" borderId="4" xfId="0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1" fontId="0" fillId="0" borderId="0" xfId="0" applyNumberFormat="1" applyFill="1"/>
    <xf numFmtId="0" fontId="5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46" fontId="0" fillId="0" borderId="0" xfId="0" applyNumberFormat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21" fontId="5" fillId="0" borderId="0" xfId="0" applyNumberFormat="1" applyFont="1"/>
    <xf numFmtId="0" fontId="0" fillId="0" borderId="4" xfId="0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5" xfId="0" applyFont="1" applyFill="1" applyBorder="1"/>
    <xf numFmtId="46" fontId="3" fillId="0" borderId="5" xfId="0" applyNumberFormat="1" applyFont="1" applyBorder="1"/>
    <xf numFmtId="21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0" fontId="1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1" fontId="5" fillId="0" borderId="9" xfId="0" applyNumberFormat="1" applyFont="1" applyBorder="1"/>
    <xf numFmtId="0" fontId="5" fillId="0" borderId="12" xfId="0" applyFont="1" applyBorder="1"/>
    <xf numFmtId="46" fontId="3" fillId="0" borderId="10" xfId="0" applyNumberFormat="1" applyFont="1" applyBorder="1"/>
    <xf numFmtId="21" fontId="3" fillId="0" borderId="10" xfId="0" applyNumberFormat="1" applyFont="1" applyBorder="1"/>
    <xf numFmtId="0" fontId="3" fillId="0" borderId="10" xfId="0" applyFont="1" applyBorder="1" applyAlignment="1">
      <alignment horizontal="center"/>
    </xf>
    <xf numFmtId="0" fontId="1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/>
    <xf numFmtId="0" fontId="2" fillId="0" borderId="3" xfId="0" applyFont="1" applyBorder="1"/>
    <xf numFmtId="0" fontId="0" fillId="0" borderId="3" xfId="0" applyBorder="1"/>
    <xf numFmtId="0" fontId="2" fillId="3" borderId="3" xfId="0" applyFont="1" applyFill="1" applyBorder="1" applyAlignment="1">
      <alignment horizontal="right"/>
    </xf>
    <xf numFmtId="21" fontId="0" fillId="0" borderId="3" xfId="0" applyNumberFormat="1" applyBorder="1"/>
    <xf numFmtId="0" fontId="0" fillId="0" borderId="3" xfId="0" applyBorder="1" applyAlignment="1">
      <alignment horizontal="center"/>
    </xf>
    <xf numFmtId="0" fontId="5" fillId="0" borderId="3" xfId="0" applyFont="1" applyBorder="1"/>
    <xf numFmtId="21" fontId="0" fillId="0" borderId="3" xfId="0" applyNumberFormat="1" applyFill="1" applyBorder="1"/>
    <xf numFmtId="1" fontId="0" fillId="0" borderId="3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0" fillId="0" borderId="3" xfId="0" applyBorder="1" applyAlignment="1"/>
    <xf numFmtId="1" fontId="5" fillId="0" borderId="3" xfId="0" applyNumberFormat="1" applyFont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1" fontId="0" fillId="10" borderId="3" xfId="0" applyNumberFormat="1" applyFill="1" applyBorder="1"/>
    <xf numFmtId="1" fontId="0" fillId="0" borderId="3" xfId="0" applyNumberFormat="1" applyFont="1" applyBorder="1" applyAlignment="1">
      <alignment horizontal="center"/>
    </xf>
    <xf numFmtId="0" fontId="1" fillId="0" borderId="6" xfId="0" applyFont="1" applyBorder="1"/>
    <xf numFmtId="46" fontId="1" fillId="0" borderId="3" xfId="0" applyNumberFormat="1" applyFont="1" applyBorder="1"/>
    <xf numFmtId="21" fontId="1" fillId="0" borderId="3" xfId="0" applyNumberFormat="1" applyFont="1" applyBorder="1"/>
    <xf numFmtId="0" fontId="1" fillId="0" borderId="3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zoomScale="75" workbookViewId="0">
      <selection activeCell="E25" sqref="E25"/>
    </sheetView>
  </sheetViews>
  <sheetFormatPr defaultRowHeight="13.2" x14ac:dyDescent="0.25"/>
  <cols>
    <col min="1" max="1" width="28.44140625" customWidth="1"/>
    <col min="2" max="2" width="5.6640625" customWidth="1"/>
    <col min="3" max="3" width="14.88671875" customWidth="1"/>
    <col min="4" max="4" width="15.6640625" style="36" customWidth="1"/>
    <col min="5" max="5" width="13.88671875" style="59" bestFit="1" customWidth="1"/>
    <col min="6" max="7" width="14.6640625" customWidth="1"/>
    <col min="8" max="8" width="15.33203125" customWidth="1"/>
    <col min="9" max="9" width="13.44140625" style="59" customWidth="1"/>
    <col min="10" max="10" width="9.109375" style="60" customWidth="1"/>
  </cols>
  <sheetData>
    <row r="1" spans="1:10" s="5" customFormat="1" ht="15.6" x14ac:dyDescent="0.3">
      <c r="A1" s="1" t="s">
        <v>121</v>
      </c>
      <c r="B1" s="1"/>
      <c r="C1" s="1"/>
      <c r="D1" s="1"/>
      <c r="E1" s="2"/>
      <c r="F1" s="3" t="s">
        <v>145</v>
      </c>
      <c r="G1" s="1"/>
      <c r="H1" s="1" t="s">
        <v>146</v>
      </c>
      <c r="I1" s="2"/>
      <c r="J1" s="4"/>
    </row>
    <row r="2" spans="1:10" s="14" customFormat="1" ht="15.6" x14ac:dyDescent="0.3">
      <c r="A2" s="6" t="s">
        <v>0</v>
      </c>
      <c r="B2" s="7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0" t="s">
        <v>6</v>
      </c>
      <c r="H2" s="11" t="s">
        <v>7</v>
      </c>
      <c r="I2" s="12" t="s">
        <v>8</v>
      </c>
      <c r="J2" s="13"/>
    </row>
    <row r="3" spans="1:10" s="23" customFormat="1" ht="15.6" x14ac:dyDescent="0.3">
      <c r="A3" s="15" t="s">
        <v>101</v>
      </c>
      <c r="B3" s="16"/>
      <c r="C3" s="17">
        <v>4.1574074074074076E-2</v>
      </c>
      <c r="D3" s="17">
        <v>4.1574074074074076E-2</v>
      </c>
      <c r="E3" s="18">
        <v>-20</v>
      </c>
      <c r="F3" s="19"/>
      <c r="G3" s="19"/>
      <c r="H3" s="20"/>
      <c r="I3" s="21"/>
      <c r="J3" s="22"/>
    </row>
    <row r="4" spans="1:10" s="23" customFormat="1" ht="15.6" x14ac:dyDescent="0.3">
      <c r="A4" s="24" t="s">
        <v>105</v>
      </c>
      <c r="B4" s="117"/>
      <c r="C4" s="17">
        <v>3.6238425925925924E-2</v>
      </c>
      <c r="D4" s="17">
        <v>3.6238425925925924E-2</v>
      </c>
      <c r="E4" s="118">
        <v>-12</v>
      </c>
      <c r="F4" s="19"/>
      <c r="G4" s="19"/>
      <c r="H4" s="20"/>
      <c r="I4" s="21"/>
      <c r="J4" s="22"/>
    </row>
    <row r="5" spans="1:10" s="23" customFormat="1" ht="15.6" x14ac:dyDescent="0.3">
      <c r="A5" s="105" t="s">
        <v>104</v>
      </c>
      <c r="B5" s="104"/>
      <c r="C5" s="106">
        <v>2.9583333333333336E-2</v>
      </c>
      <c r="D5" s="106">
        <v>3.243055555555556E-2</v>
      </c>
      <c r="E5" s="52">
        <v>-6.5</v>
      </c>
      <c r="F5" s="19"/>
      <c r="G5" s="19"/>
      <c r="H5" s="20"/>
      <c r="I5" s="21"/>
      <c r="J5" s="22"/>
    </row>
    <row r="6" spans="1:10" s="36" customFormat="1" ht="15" x14ac:dyDescent="0.25">
      <c r="A6" s="31" t="s">
        <v>17</v>
      </c>
      <c r="B6" s="31"/>
      <c r="C6" s="17">
        <v>3.0138888888888885E-2</v>
      </c>
      <c r="D6" s="17">
        <v>3.2060185185185185E-2</v>
      </c>
      <c r="E6" s="32">
        <v>-6</v>
      </c>
      <c r="F6" s="39"/>
      <c r="G6" s="28"/>
      <c r="H6" s="28"/>
      <c r="I6" s="29"/>
      <c r="J6" s="40"/>
    </row>
    <row r="7" spans="1:10" s="23" customFormat="1" ht="15.6" x14ac:dyDescent="0.3">
      <c r="A7" s="24" t="s">
        <v>15</v>
      </c>
      <c r="B7" s="24">
        <v>7</v>
      </c>
      <c r="C7" s="17">
        <v>2.9594907407407407E-2</v>
      </c>
      <c r="D7" s="17">
        <v>3.1296296296296301E-2</v>
      </c>
      <c r="E7" s="37">
        <v>-5</v>
      </c>
      <c r="F7" s="19"/>
      <c r="G7" s="19"/>
      <c r="H7" s="20"/>
      <c r="I7" s="21"/>
      <c r="J7" s="38"/>
    </row>
    <row r="8" spans="1:10" s="23" customFormat="1" ht="15.6" x14ac:dyDescent="0.3">
      <c r="A8" s="105" t="s">
        <v>148</v>
      </c>
      <c r="B8" s="51"/>
      <c r="C8" s="17">
        <v>3.123842592592593E-2</v>
      </c>
      <c r="D8" s="17">
        <v>3.123842592592593E-2</v>
      </c>
      <c r="E8" s="52">
        <v>-5</v>
      </c>
      <c r="F8" s="19"/>
      <c r="G8" s="19"/>
      <c r="H8" s="20"/>
      <c r="I8" s="21"/>
      <c r="J8" s="38"/>
    </row>
    <row r="9" spans="1:10" s="23" customFormat="1" ht="15.6" x14ac:dyDescent="0.3">
      <c r="A9" s="105" t="s">
        <v>128</v>
      </c>
      <c r="B9" s="51"/>
      <c r="C9" s="17">
        <v>3.1064814814814812E-2</v>
      </c>
      <c r="D9" s="17">
        <v>3.1064814814814812E-2</v>
      </c>
      <c r="E9" s="52">
        <v>-4.5</v>
      </c>
      <c r="F9" s="19"/>
      <c r="G9" s="19"/>
      <c r="H9" s="20"/>
      <c r="I9" s="21"/>
      <c r="J9" s="38"/>
    </row>
    <row r="10" spans="1:10" s="23" customFormat="1" ht="15.6" x14ac:dyDescent="0.3">
      <c r="A10" s="50" t="s">
        <v>122</v>
      </c>
      <c r="B10" s="104"/>
      <c r="C10" s="17">
        <v>3.0555555555555555E-2</v>
      </c>
      <c r="D10" s="17">
        <v>3.0555555555555555E-2</v>
      </c>
      <c r="E10" s="52">
        <v>-4</v>
      </c>
      <c r="F10" s="19"/>
      <c r="G10" s="19"/>
      <c r="H10" s="20"/>
      <c r="I10" s="21"/>
      <c r="J10" s="22"/>
    </row>
    <row r="11" spans="1:10" s="23" customFormat="1" ht="15.6" x14ac:dyDescent="0.3">
      <c r="A11" s="24" t="s">
        <v>12</v>
      </c>
      <c r="B11" s="25"/>
      <c r="C11" s="17">
        <v>3.019675925925926E-2</v>
      </c>
      <c r="D11" s="17">
        <v>3.019675925925926E-2</v>
      </c>
      <c r="E11" s="37">
        <v>-3.5</v>
      </c>
      <c r="F11" s="19"/>
      <c r="G11" s="19"/>
      <c r="H11" s="20"/>
      <c r="I11" s="21"/>
      <c r="J11" s="22"/>
    </row>
    <row r="12" spans="1:10" s="36" customFormat="1" ht="15" x14ac:dyDescent="0.25">
      <c r="A12" s="31" t="s">
        <v>14</v>
      </c>
      <c r="B12" s="31">
        <v>8</v>
      </c>
      <c r="C12" s="17">
        <v>3.0266203703703708E-2</v>
      </c>
      <c r="D12" s="17">
        <v>3.0266203703703708E-2</v>
      </c>
      <c r="E12" s="32">
        <v>-3.5</v>
      </c>
      <c r="F12" s="33"/>
      <c r="G12" s="34"/>
      <c r="H12" s="34"/>
      <c r="I12" s="32"/>
      <c r="J12" s="35"/>
    </row>
    <row r="13" spans="1:10" s="23" customFormat="1" ht="15.6" x14ac:dyDescent="0.3">
      <c r="A13" s="50" t="s">
        <v>21</v>
      </c>
      <c r="B13" s="51"/>
      <c r="C13" s="17">
        <v>2.9386574074074075E-2</v>
      </c>
      <c r="D13" s="17">
        <v>2.9537037037037039E-2</v>
      </c>
      <c r="E13" s="37">
        <v>-2.5</v>
      </c>
      <c r="F13" s="19"/>
      <c r="G13" s="19"/>
      <c r="H13" s="20"/>
      <c r="I13" s="21"/>
      <c r="J13" s="38"/>
    </row>
    <row r="14" spans="1:10" s="23" customFormat="1" ht="15.6" x14ac:dyDescent="0.3">
      <c r="A14" s="24" t="s">
        <v>16</v>
      </c>
      <c r="B14" s="24">
        <v>8</v>
      </c>
      <c r="C14" s="17">
        <v>2.960648148148148E-2</v>
      </c>
      <c r="D14" s="17">
        <v>2.960648148148148E-2</v>
      </c>
      <c r="E14" s="37">
        <v>-2.5</v>
      </c>
      <c r="F14" s="19"/>
      <c r="G14" s="19"/>
      <c r="H14" s="20"/>
      <c r="I14" s="21"/>
      <c r="J14" s="38"/>
    </row>
    <row r="15" spans="1:10" ht="15" x14ac:dyDescent="0.25">
      <c r="A15" s="41" t="s">
        <v>125</v>
      </c>
      <c r="B15" s="42"/>
      <c r="C15" s="17">
        <v>2.9618055555555554E-2</v>
      </c>
      <c r="D15" s="17">
        <v>2.9618055555555554E-2</v>
      </c>
      <c r="E15" s="46">
        <v>-2.5</v>
      </c>
      <c r="F15" s="26"/>
      <c r="G15" s="27"/>
      <c r="H15" s="28"/>
      <c r="I15" s="29"/>
      <c r="J15" s="47"/>
    </row>
    <row r="16" spans="1:10" ht="15.6" x14ac:dyDescent="0.3">
      <c r="A16" s="45" t="s">
        <v>19</v>
      </c>
      <c r="B16" s="42"/>
      <c r="C16" s="17">
        <v>2.9317129629629634E-2</v>
      </c>
      <c r="D16" s="17">
        <v>2.9317129629629634E-2</v>
      </c>
      <c r="E16" s="46">
        <v>-2</v>
      </c>
      <c r="F16" s="26"/>
      <c r="G16" s="27"/>
      <c r="H16" s="28"/>
      <c r="I16" s="29"/>
      <c r="J16" s="47"/>
    </row>
    <row r="17" spans="1:31" s="36" customFormat="1" ht="15.6" x14ac:dyDescent="0.3">
      <c r="A17" s="45" t="s">
        <v>116</v>
      </c>
      <c r="B17" s="48"/>
      <c r="C17" s="17">
        <v>2.8506944444444442E-2</v>
      </c>
      <c r="D17" s="17">
        <v>2.8506944444444442E-2</v>
      </c>
      <c r="E17" s="49">
        <v>-1</v>
      </c>
      <c r="F17" s="39"/>
      <c r="G17" s="28"/>
      <c r="H17" s="28"/>
      <c r="I17" s="29"/>
      <c r="J17" s="40"/>
    </row>
    <row r="18" spans="1:31" ht="15.6" x14ac:dyDescent="0.3">
      <c r="A18" s="45" t="s">
        <v>111</v>
      </c>
      <c r="B18" s="42"/>
      <c r="C18" s="17">
        <v>2.8530092592592593E-2</v>
      </c>
      <c r="D18" s="17">
        <v>2.8530092592592593E-2</v>
      </c>
      <c r="E18" s="43">
        <v>-1</v>
      </c>
      <c r="F18" s="17"/>
      <c r="G18" s="44"/>
      <c r="H18" s="34"/>
      <c r="I18" s="32"/>
      <c r="J18" s="47"/>
    </row>
    <row r="19" spans="1:31" ht="15.6" x14ac:dyDescent="0.3">
      <c r="A19" s="45" t="s">
        <v>102</v>
      </c>
      <c r="B19" s="42"/>
      <c r="C19" s="17">
        <v>2.8356481481481483E-2</v>
      </c>
      <c r="D19" s="17">
        <v>2.8356481481481483E-2</v>
      </c>
      <c r="E19" s="43">
        <v>-1</v>
      </c>
      <c r="F19" s="17"/>
      <c r="G19" s="44"/>
      <c r="H19" s="34"/>
      <c r="I19" s="32"/>
      <c r="J19" s="47"/>
    </row>
    <row r="20" spans="1:31" s="36" customFormat="1" ht="15" x14ac:dyDescent="0.25">
      <c r="A20" s="31" t="s">
        <v>33</v>
      </c>
      <c r="B20" s="31">
        <v>4</v>
      </c>
      <c r="C20" s="17">
        <v>2.4016203703703706E-2</v>
      </c>
      <c r="D20" s="17">
        <v>2.8449074074074075E-2</v>
      </c>
      <c r="E20" s="32">
        <v>-1</v>
      </c>
      <c r="F20" s="33"/>
      <c r="G20" s="34"/>
      <c r="H20" s="34"/>
      <c r="I20" s="32"/>
      <c r="J20" s="40"/>
    </row>
    <row r="21" spans="1:31" s="14" customFormat="1" ht="15" x14ac:dyDescent="0.25">
      <c r="A21" s="41" t="s">
        <v>30</v>
      </c>
      <c r="B21" s="48">
        <v>6</v>
      </c>
      <c r="C21" s="17">
        <v>2.7013888888888889E-2</v>
      </c>
      <c r="D21" s="17">
        <v>2.8587962962962964E-2</v>
      </c>
      <c r="E21" s="49">
        <v>-1</v>
      </c>
      <c r="F21" s="17"/>
      <c r="G21" s="34"/>
      <c r="H21" s="34"/>
      <c r="I21" s="32"/>
      <c r="J21" s="3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x14ac:dyDescent="0.25">
      <c r="A22" s="41" t="s">
        <v>22</v>
      </c>
      <c r="B22" s="42"/>
      <c r="C22" s="17">
        <v>2.7465277777777772E-2</v>
      </c>
      <c r="D22" s="17">
        <v>2.8136574074074074E-2</v>
      </c>
      <c r="E22" s="46">
        <v>-0.5</v>
      </c>
      <c r="F22" s="26"/>
      <c r="G22" s="27"/>
      <c r="H22" s="28"/>
      <c r="I22" s="29"/>
      <c r="J22" s="47"/>
    </row>
    <row r="23" spans="1:31" s="36" customFormat="1" ht="15" x14ac:dyDescent="0.25">
      <c r="A23" s="41" t="s">
        <v>26</v>
      </c>
      <c r="B23" s="48">
        <v>7</v>
      </c>
      <c r="C23" s="17">
        <v>2.7673611111111111E-2</v>
      </c>
      <c r="D23" s="17">
        <v>2.8055555555555556E-2</v>
      </c>
      <c r="E23" s="46">
        <v>-0.5</v>
      </c>
      <c r="F23" s="33"/>
      <c r="G23" s="34"/>
      <c r="H23" s="34"/>
      <c r="I23" s="32"/>
      <c r="J23" s="35"/>
    </row>
    <row r="24" spans="1:31" ht="15" x14ac:dyDescent="0.25">
      <c r="A24" s="54" t="s">
        <v>27</v>
      </c>
      <c r="B24" s="42">
        <v>6</v>
      </c>
      <c r="C24" s="17">
        <v>2.5925925925925925E-2</v>
      </c>
      <c r="D24" s="17">
        <v>2.8171296296296302E-2</v>
      </c>
      <c r="E24" s="49">
        <v>-0.5</v>
      </c>
      <c r="F24" s="17"/>
      <c r="G24" s="44"/>
      <c r="H24" s="34"/>
      <c r="I24" s="32"/>
      <c r="J24" s="30"/>
    </row>
    <row r="25" spans="1:31" s="14" customFormat="1" ht="15.6" x14ac:dyDescent="0.3">
      <c r="A25" s="45" t="s">
        <v>147</v>
      </c>
      <c r="B25" s="139"/>
      <c r="C25" s="17">
        <v>2.7928240740740743E-2</v>
      </c>
      <c r="D25" s="17">
        <v>2.7928240740740743E-2</v>
      </c>
      <c r="E25" s="143">
        <v>0</v>
      </c>
      <c r="F25" s="140"/>
      <c r="G25" s="141"/>
      <c r="H25" s="141"/>
      <c r="I25" s="142"/>
      <c r="J25" s="13"/>
    </row>
    <row r="26" spans="1:31" ht="15" x14ac:dyDescent="0.25">
      <c r="A26" s="41" t="s">
        <v>28</v>
      </c>
      <c r="B26" s="42">
        <v>6</v>
      </c>
      <c r="C26" s="17">
        <v>2.568287037037037E-2</v>
      </c>
      <c r="D26" s="17">
        <v>2.7835648148148151E-2</v>
      </c>
      <c r="E26" s="46">
        <v>0</v>
      </c>
      <c r="F26" s="17"/>
      <c r="G26" s="44"/>
      <c r="H26" s="34"/>
      <c r="I26" s="32"/>
      <c r="J26" s="30"/>
    </row>
    <row r="27" spans="1:31" s="36" customFormat="1" ht="15.6" x14ac:dyDescent="0.3">
      <c r="A27" s="45" t="s">
        <v>108</v>
      </c>
      <c r="B27" s="48"/>
      <c r="C27" s="17">
        <v>2.7557870370370368E-2</v>
      </c>
      <c r="D27" s="17">
        <v>2.7557870370370368E-2</v>
      </c>
      <c r="E27" s="46">
        <v>0.5</v>
      </c>
      <c r="F27" s="33"/>
      <c r="G27" s="34"/>
      <c r="H27" s="34"/>
      <c r="I27" s="32"/>
      <c r="J27" s="35"/>
    </row>
    <row r="28" spans="1:31" s="23" customFormat="1" ht="15.6" x14ac:dyDescent="0.3">
      <c r="A28" s="24" t="s">
        <v>29</v>
      </c>
      <c r="B28" s="24">
        <v>6</v>
      </c>
      <c r="C28" s="17">
        <v>2.7314814814814816E-2</v>
      </c>
      <c r="D28" s="17">
        <v>2.7314814814814816E-2</v>
      </c>
      <c r="E28" s="37">
        <v>0.5</v>
      </c>
      <c r="F28" s="19"/>
      <c r="G28" s="19"/>
      <c r="H28" s="20"/>
      <c r="I28" s="21"/>
      <c r="J28" s="38"/>
    </row>
    <row r="29" spans="1:31" ht="15" x14ac:dyDescent="0.25">
      <c r="A29" s="41" t="s">
        <v>18</v>
      </c>
      <c r="B29" s="42">
        <v>4</v>
      </c>
      <c r="C29" s="17">
        <v>2.4212962962962964E-2</v>
      </c>
      <c r="D29" s="17">
        <v>2.7141203703703706E-2</v>
      </c>
      <c r="E29" s="43">
        <v>1</v>
      </c>
      <c r="F29" s="17"/>
      <c r="G29" s="44"/>
      <c r="H29" s="34"/>
      <c r="I29" s="32"/>
      <c r="J29" s="30"/>
    </row>
    <row r="30" spans="1:31" s="14" customFormat="1" ht="15" x14ac:dyDescent="0.25">
      <c r="A30" s="41" t="s">
        <v>107</v>
      </c>
      <c r="B30" s="48">
        <v>4</v>
      </c>
      <c r="C30" s="17">
        <v>2.6805555555555555E-2</v>
      </c>
      <c r="D30" s="17">
        <v>2.6805555555555555E-2</v>
      </c>
      <c r="E30" s="49">
        <v>1.5</v>
      </c>
      <c r="F30" s="17"/>
      <c r="G30" s="34"/>
      <c r="H30" s="34"/>
      <c r="I30" s="32"/>
      <c r="J30" s="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36" customFormat="1" ht="15" x14ac:dyDescent="0.25">
      <c r="A31" s="31" t="s">
        <v>31</v>
      </c>
      <c r="B31" s="55">
        <v>5</v>
      </c>
      <c r="C31" s="17">
        <v>2.4340277777777777E-2</v>
      </c>
      <c r="D31" s="17">
        <v>2.6481481481481481E-2</v>
      </c>
      <c r="E31" s="53">
        <v>2</v>
      </c>
      <c r="F31" s="17"/>
      <c r="G31" s="34"/>
      <c r="H31" s="34"/>
      <c r="I31" s="32"/>
      <c r="J31" s="35"/>
    </row>
    <row r="32" spans="1:31" s="14" customFormat="1" ht="15" x14ac:dyDescent="0.25">
      <c r="A32" s="41" t="s">
        <v>32</v>
      </c>
      <c r="B32" s="48"/>
      <c r="C32" s="17">
        <v>2.5763888888888892E-2</v>
      </c>
      <c r="D32" s="17">
        <v>2.5821759259259256E-2</v>
      </c>
      <c r="E32" s="49">
        <v>3</v>
      </c>
      <c r="F32" s="17"/>
      <c r="G32" s="34"/>
      <c r="H32" s="34"/>
      <c r="I32" s="32"/>
      <c r="J32" s="3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10" s="36" customFormat="1" ht="15" x14ac:dyDescent="0.25">
      <c r="A33" s="41" t="s">
        <v>20</v>
      </c>
      <c r="B33" s="48"/>
      <c r="C33" s="17">
        <v>2.4502314814814814E-2</v>
      </c>
      <c r="D33" s="17">
        <v>2.4502314814814814E-2</v>
      </c>
      <c r="E33" s="49">
        <v>4.5</v>
      </c>
      <c r="F33" s="33"/>
      <c r="G33" s="34"/>
      <c r="H33" s="34"/>
      <c r="I33" s="32"/>
      <c r="J33" s="40"/>
    </row>
    <row r="34" spans="1:10" s="113" customFormat="1" ht="16.2" thickBot="1" x14ac:dyDescent="0.35">
      <c r="A34" s="109" t="s">
        <v>117</v>
      </c>
      <c r="B34" s="110"/>
      <c r="C34" s="114"/>
      <c r="D34" s="114"/>
      <c r="E34" s="111"/>
      <c r="F34" s="114"/>
      <c r="G34" s="115"/>
      <c r="H34" s="115"/>
      <c r="I34" s="116"/>
      <c r="J34" s="112"/>
    </row>
    <row r="35" spans="1:10" s="36" customFormat="1" ht="15.6" thickTop="1" x14ac:dyDescent="0.25">
      <c r="A35" s="41" t="s">
        <v>118</v>
      </c>
      <c r="B35" s="48"/>
      <c r="C35" s="106">
        <v>1.5995370370370372E-2</v>
      </c>
      <c r="D35" s="106">
        <v>1.5856481481481482E-2</v>
      </c>
      <c r="E35" s="49"/>
      <c r="F35" s="106"/>
      <c r="G35" s="107"/>
      <c r="H35" s="107"/>
      <c r="I35" s="108"/>
      <c r="J35" s="35"/>
    </row>
    <row r="36" spans="1:10" s="89" customFormat="1" ht="15" x14ac:dyDescent="0.25">
      <c r="A36" s="41" t="s">
        <v>124</v>
      </c>
      <c r="B36" s="41"/>
      <c r="C36" s="106">
        <v>1.892361111111111E-2</v>
      </c>
      <c r="D36" s="106">
        <v>1.8680555555555554E-2</v>
      </c>
      <c r="E36" s="108"/>
      <c r="F36" s="106"/>
      <c r="G36" s="107"/>
      <c r="H36" s="107"/>
      <c r="I36" s="108"/>
      <c r="J36" s="35"/>
    </row>
    <row r="37" spans="1:10" s="89" customFormat="1" ht="15" x14ac:dyDescent="0.25">
      <c r="A37" s="41" t="s">
        <v>129</v>
      </c>
      <c r="B37" s="48"/>
      <c r="C37" s="106">
        <v>2.0486111111111111E-2</v>
      </c>
      <c r="D37" s="106">
        <v>2.0486111111111111E-2</v>
      </c>
      <c r="E37" s="49"/>
      <c r="F37" s="106"/>
      <c r="G37" s="107"/>
      <c r="H37" s="107"/>
      <c r="I37" s="108"/>
      <c r="J37" s="35"/>
    </row>
    <row r="38" spans="1:10" s="89" customFormat="1" ht="15" x14ac:dyDescent="0.25">
      <c r="A38" s="41" t="s">
        <v>149</v>
      </c>
      <c r="B38" s="48"/>
      <c r="C38" s="106">
        <v>1.8692129629629631E-2</v>
      </c>
      <c r="D38" s="106">
        <v>1.8692129629629631E-2</v>
      </c>
      <c r="E38" s="49"/>
      <c r="F38" s="106"/>
      <c r="G38" s="107"/>
      <c r="H38" s="107"/>
      <c r="I38" s="108"/>
      <c r="J38" s="35"/>
    </row>
    <row r="39" spans="1:10" s="36" customFormat="1" ht="15" x14ac:dyDescent="0.25">
      <c r="A39" s="41" t="s">
        <v>119</v>
      </c>
      <c r="B39" s="48"/>
      <c r="C39" s="17">
        <v>2.2800925925925929E-2</v>
      </c>
      <c r="D39" s="17">
        <v>2.1851851851851848E-2</v>
      </c>
      <c r="E39" s="49"/>
      <c r="F39" s="17"/>
      <c r="G39" s="34"/>
      <c r="H39" s="34"/>
      <c r="I39" s="32"/>
      <c r="J39" s="35"/>
    </row>
    <row r="40" spans="1:10" ht="15" x14ac:dyDescent="0.25">
      <c r="A40" s="56"/>
      <c r="E40" s="57"/>
      <c r="F40" s="58"/>
    </row>
  </sheetData>
  <pageMargins left="0.49" right="0.46" top="0.16" bottom="0.14000000000000001" header="0.14000000000000001" footer="0.13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6"/>
  <sheetViews>
    <sheetView tabSelected="1" workbookViewId="0">
      <pane xSplit="4" ySplit="2" topLeftCell="AI3" activePane="bottomRight" state="frozen"/>
      <selection pane="topRight" activeCell="D1" sqref="D1"/>
      <selection pane="bottomLeft" activeCell="A3" sqref="A3"/>
      <selection pane="bottomRight" activeCell="AO23" sqref="AO23"/>
    </sheetView>
  </sheetViews>
  <sheetFormatPr defaultRowHeight="13.2" x14ac:dyDescent="0.25"/>
  <cols>
    <col min="1" max="1" width="18" customWidth="1"/>
    <col min="2" max="2" width="12.5546875" customWidth="1"/>
    <col min="3" max="3" width="14.44140625" customWidth="1"/>
    <col min="4" max="4" width="12.88671875" customWidth="1"/>
    <col min="6" max="6" width="8.44140625" style="59" customWidth="1"/>
    <col min="7" max="7" width="7.6640625" style="59" customWidth="1"/>
    <col min="9" max="10" width="8.88671875" style="59"/>
    <col min="12" max="13" width="9.109375" style="59" customWidth="1"/>
    <col min="22" max="22" width="8.88671875" style="59"/>
    <col min="23" max="23" width="8.77734375" customWidth="1"/>
    <col min="30" max="30" width="9.109375" style="59" customWidth="1"/>
    <col min="33" max="33" width="8.88671875" style="59"/>
    <col min="34" max="34" width="9.109375" style="59" customWidth="1"/>
    <col min="36" max="37" width="9.109375" style="59" customWidth="1"/>
    <col min="41" max="41" width="12.6640625" customWidth="1"/>
    <col min="42" max="42" width="11.6640625" style="59" customWidth="1"/>
    <col min="43" max="43" width="4.33203125" customWidth="1"/>
    <col min="44" max="44" width="4.109375" customWidth="1"/>
    <col min="45" max="45" width="4.5546875" customWidth="1"/>
    <col min="46" max="46" width="4.44140625" customWidth="1"/>
    <col min="47" max="47" width="4.44140625" style="59" customWidth="1"/>
    <col min="48" max="48" width="3.88671875" style="59" customWidth="1"/>
    <col min="49" max="49" width="4" style="99" customWidth="1"/>
    <col min="50" max="50" width="4.33203125" style="99" customWidth="1"/>
    <col min="51" max="51" width="4.44140625" style="99" customWidth="1"/>
    <col min="52" max="52" width="4.109375" style="99" customWidth="1"/>
    <col min="53" max="53" width="4.44140625" style="99" customWidth="1"/>
    <col min="54" max="54" width="4.44140625" style="59" customWidth="1"/>
    <col min="55" max="55" width="4.33203125" style="102" customWidth="1"/>
    <col min="56" max="56" width="4.44140625" customWidth="1"/>
    <col min="57" max="57" width="4.5546875" customWidth="1"/>
    <col min="58" max="58" width="4.44140625" customWidth="1"/>
    <col min="59" max="59" width="10.88671875" style="88" customWidth="1"/>
    <col min="60" max="60" width="19.44140625" customWidth="1"/>
  </cols>
  <sheetData>
    <row r="1" spans="1:60" s="14" customFormat="1" x14ac:dyDescent="0.25">
      <c r="A1" s="61" t="s">
        <v>120</v>
      </c>
      <c r="B1" s="61"/>
      <c r="C1" s="61"/>
      <c r="D1" s="61"/>
      <c r="E1" s="145" t="s">
        <v>36</v>
      </c>
      <c r="F1" s="145"/>
      <c r="G1" s="145"/>
      <c r="H1" s="146" t="s">
        <v>37</v>
      </c>
      <c r="I1" s="146"/>
      <c r="J1" s="146"/>
      <c r="K1" s="147" t="s">
        <v>38</v>
      </c>
      <c r="L1" s="147"/>
      <c r="M1" s="147"/>
      <c r="N1" s="148" t="s">
        <v>39</v>
      </c>
      <c r="O1" s="148"/>
      <c r="P1" s="148"/>
      <c r="Q1" s="149" t="s">
        <v>40</v>
      </c>
      <c r="R1" s="149"/>
      <c r="S1" s="149"/>
      <c r="T1" s="150" t="s">
        <v>41</v>
      </c>
      <c r="U1" s="150"/>
      <c r="V1" s="150"/>
      <c r="W1" s="145" t="s">
        <v>42</v>
      </c>
      <c r="X1" s="145"/>
      <c r="Y1" s="145"/>
      <c r="Z1" s="146" t="s">
        <v>43</v>
      </c>
      <c r="AA1" s="146"/>
      <c r="AB1" s="146"/>
      <c r="AC1" s="151" t="s">
        <v>44</v>
      </c>
      <c r="AD1" s="151"/>
      <c r="AE1" s="151"/>
      <c r="AF1" s="148" t="s">
        <v>45</v>
      </c>
      <c r="AG1" s="148"/>
      <c r="AH1" s="148"/>
      <c r="AI1" s="149" t="s">
        <v>46</v>
      </c>
      <c r="AJ1" s="149"/>
      <c r="AK1" s="149"/>
      <c r="AL1" s="144" t="s">
        <v>47</v>
      </c>
      <c r="AM1" s="144"/>
      <c r="AN1" s="144"/>
      <c r="AO1" s="62" t="s">
        <v>48</v>
      </c>
      <c r="AP1" s="62" t="s">
        <v>49</v>
      </c>
      <c r="AQ1" s="61"/>
      <c r="AR1" s="61"/>
      <c r="AS1" s="61"/>
      <c r="AT1" s="61"/>
      <c r="AU1" s="62"/>
      <c r="AV1" s="62"/>
      <c r="AW1" s="63"/>
      <c r="AX1" s="63"/>
      <c r="AY1" s="63"/>
      <c r="AZ1" s="63"/>
      <c r="BA1" s="63"/>
      <c r="BB1" s="62"/>
      <c r="BC1" s="64" t="s">
        <v>50</v>
      </c>
      <c r="BD1" s="61"/>
      <c r="BE1" s="61"/>
      <c r="BF1" s="61"/>
      <c r="BG1" s="65" t="s">
        <v>51</v>
      </c>
    </row>
    <row r="2" spans="1:60" s="14" customFormat="1" x14ac:dyDescent="0.25">
      <c r="A2" s="61" t="s">
        <v>52</v>
      </c>
      <c r="B2" s="61" t="s">
        <v>53</v>
      </c>
      <c r="C2" s="61" t="s">
        <v>54</v>
      </c>
      <c r="D2" s="61" t="s">
        <v>55</v>
      </c>
      <c r="E2" s="66" t="s">
        <v>7</v>
      </c>
      <c r="F2" s="67" t="s">
        <v>8</v>
      </c>
      <c r="G2" s="67" t="s">
        <v>49</v>
      </c>
      <c r="H2" s="68" t="s">
        <v>7</v>
      </c>
      <c r="I2" s="69" t="s">
        <v>8</v>
      </c>
      <c r="J2" s="69" t="s">
        <v>49</v>
      </c>
      <c r="K2" s="70" t="s">
        <v>7</v>
      </c>
      <c r="L2" s="71" t="s">
        <v>8</v>
      </c>
      <c r="M2" s="72" t="s">
        <v>49</v>
      </c>
      <c r="N2" s="61" t="s">
        <v>7</v>
      </c>
      <c r="O2" s="61" t="s">
        <v>8</v>
      </c>
      <c r="P2" s="61" t="s">
        <v>49</v>
      </c>
      <c r="Q2" s="73" t="s">
        <v>7</v>
      </c>
      <c r="R2" s="73" t="s">
        <v>8</v>
      </c>
      <c r="S2" s="73" t="s">
        <v>49</v>
      </c>
      <c r="T2" s="74" t="s">
        <v>7</v>
      </c>
      <c r="U2" s="74" t="s">
        <v>8</v>
      </c>
      <c r="V2" s="75" t="s">
        <v>49</v>
      </c>
      <c r="W2" s="66" t="s">
        <v>7</v>
      </c>
      <c r="X2" s="66" t="s">
        <v>8</v>
      </c>
      <c r="Y2" s="66" t="s">
        <v>49</v>
      </c>
      <c r="Z2" s="68" t="s">
        <v>7</v>
      </c>
      <c r="AA2" s="68" t="s">
        <v>8</v>
      </c>
      <c r="AB2" s="68" t="s">
        <v>49</v>
      </c>
      <c r="AC2" s="76" t="s">
        <v>7</v>
      </c>
      <c r="AD2" s="72" t="s">
        <v>8</v>
      </c>
      <c r="AE2" s="76" t="s">
        <v>49</v>
      </c>
      <c r="AF2" s="61" t="s">
        <v>7</v>
      </c>
      <c r="AG2" s="62" t="s">
        <v>8</v>
      </c>
      <c r="AH2" s="62" t="s">
        <v>49</v>
      </c>
      <c r="AI2" s="73" t="s">
        <v>7</v>
      </c>
      <c r="AJ2" s="77" t="s">
        <v>8</v>
      </c>
      <c r="AK2" s="77" t="s">
        <v>49</v>
      </c>
      <c r="AL2" s="78" t="s">
        <v>7</v>
      </c>
      <c r="AM2" s="78" t="s">
        <v>8</v>
      </c>
      <c r="AN2" s="78" t="s">
        <v>49</v>
      </c>
      <c r="AO2" s="61" t="s">
        <v>56</v>
      </c>
      <c r="AP2" s="62" t="s">
        <v>57</v>
      </c>
      <c r="AQ2" s="61" t="s">
        <v>58</v>
      </c>
      <c r="AR2" s="61" t="s">
        <v>59</v>
      </c>
      <c r="AS2" s="61" t="s">
        <v>60</v>
      </c>
      <c r="AT2" s="61" t="s">
        <v>61</v>
      </c>
      <c r="AU2" s="62" t="s">
        <v>40</v>
      </c>
      <c r="AV2" s="62" t="s">
        <v>62</v>
      </c>
      <c r="AW2" s="63" t="s">
        <v>63</v>
      </c>
      <c r="AX2" s="63" t="s">
        <v>64</v>
      </c>
      <c r="AY2" s="63" t="s">
        <v>65</v>
      </c>
      <c r="AZ2" s="63" t="s">
        <v>66</v>
      </c>
      <c r="BA2" s="63" t="s">
        <v>67</v>
      </c>
      <c r="BB2" s="62" t="s">
        <v>68</v>
      </c>
      <c r="BC2" s="79"/>
      <c r="BD2" s="61"/>
      <c r="BE2" s="61"/>
      <c r="BF2" s="61"/>
      <c r="BG2" s="65" t="s">
        <v>69</v>
      </c>
      <c r="BH2" s="14" t="s">
        <v>52</v>
      </c>
    </row>
    <row r="3" spans="1:60" x14ac:dyDescent="0.25">
      <c r="A3" s="80" t="s">
        <v>101</v>
      </c>
      <c r="B3" s="81">
        <v>4.1574074074074076E-2</v>
      </c>
      <c r="C3" s="81">
        <v>4.1574074074074076E-2</v>
      </c>
      <c r="D3" s="81">
        <v>4.1574074074074076E-2</v>
      </c>
      <c r="E3" s="81">
        <v>4.1574074074074076E-2</v>
      </c>
      <c r="F3" s="59">
        <v>1</v>
      </c>
      <c r="G3" s="59">
        <v>10</v>
      </c>
      <c r="H3" s="81"/>
      <c r="K3" s="81"/>
      <c r="N3" s="81"/>
      <c r="O3" s="59"/>
      <c r="P3" s="59"/>
      <c r="Q3" s="81"/>
      <c r="T3" s="81"/>
      <c r="U3" s="92"/>
      <c r="W3" s="81"/>
      <c r="X3" s="59"/>
      <c r="Y3" s="59"/>
      <c r="Z3" s="84"/>
      <c r="AA3" s="59"/>
      <c r="AB3" s="59"/>
      <c r="AC3" s="81"/>
      <c r="AE3" s="59"/>
      <c r="AF3" s="81"/>
      <c r="AI3" s="81"/>
      <c r="AL3" s="81"/>
      <c r="AM3" s="59"/>
      <c r="AN3" s="59"/>
      <c r="AO3" s="84">
        <f t="shared" ref="AO3:AO11" si="0">C3-D3</f>
        <v>0</v>
      </c>
      <c r="AP3" s="59">
        <v>1</v>
      </c>
      <c r="AQ3" s="59">
        <v>10</v>
      </c>
      <c r="AR3" s="59"/>
      <c r="AS3" s="59"/>
      <c r="AW3" s="59"/>
      <c r="AX3" s="59"/>
      <c r="AY3" s="59"/>
      <c r="AZ3" s="59"/>
      <c r="BA3" s="59"/>
      <c r="BC3" s="88"/>
      <c r="BD3" s="59"/>
      <c r="BE3" s="59"/>
      <c r="BF3" s="59"/>
      <c r="BG3" s="88">
        <f t="shared" ref="BG3:BG5" si="1">SUM(BC3:BF3)+AP3</f>
        <v>1</v>
      </c>
      <c r="BH3" s="36" t="str">
        <f>A3</f>
        <v>Feryal Melville</v>
      </c>
    </row>
    <row r="4" spans="1:60" x14ac:dyDescent="0.25">
      <c r="A4" s="36" t="s">
        <v>18</v>
      </c>
      <c r="B4" s="81">
        <v>2.4212962962962964E-2</v>
      </c>
      <c r="C4" s="81">
        <v>2.884259259259259E-2</v>
      </c>
      <c r="D4" s="81">
        <v>2.7141203703703706E-2</v>
      </c>
      <c r="E4" s="81">
        <v>2.884259259259259E-2</v>
      </c>
      <c r="F4" s="59">
        <v>2</v>
      </c>
      <c r="G4" s="59">
        <v>9</v>
      </c>
      <c r="H4" s="81">
        <v>2.9641203703703701E-2</v>
      </c>
      <c r="I4" s="82">
        <v>3</v>
      </c>
      <c r="J4" s="82">
        <v>8</v>
      </c>
      <c r="K4" s="81"/>
      <c r="L4" s="82"/>
      <c r="M4" s="82"/>
      <c r="N4" s="84"/>
      <c r="O4" s="82"/>
      <c r="P4" s="82"/>
      <c r="Q4" s="81">
        <v>2.7141203703703706E-2</v>
      </c>
      <c r="R4" s="82">
        <v>1</v>
      </c>
      <c r="S4" s="82">
        <v>10</v>
      </c>
      <c r="T4" s="81"/>
      <c r="U4" s="82"/>
      <c r="V4" s="82"/>
      <c r="W4" s="81"/>
      <c r="X4" s="82"/>
      <c r="Y4" s="82"/>
      <c r="Z4" s="84"/>
      <c r="AA4" s="82"/>
      <c r="AB4" s="82"/>
      <c r="AC4" s="81">
        <v>2.8217592592592589E-2</v>
      </c>
      <c r="AD4" s="82">
        <v>3</v>
      </c>
      <c r="AE4" s="82">
        <v>8</v>
      </c>
      <c r="AF4" s="81"/>
      <c r="AG4" s="82"/>
      <c r="AH4" s="82"/>
      <c r="AI4" s="81"/>
      <c r="AJ4" s="82"/>
      <c r="AK4" s="82"/>
      <c r="AL4" s="81"/>
      <c r="AM4" s="82"/>
      <c r="AN4" s="82"/>
      <c r="AO4" s="91">
        <f t="shared" si="0"/>
        <v>1.7013888888888842E-3</v>
      </c>
      <c r="AP4" s="59">
        <v>5</v>
      </c>
      <c r="AQ4" s="59">
        <v>9</v>
      </c>
      <c r="AR4" s="82">
        <v>8</v>
      </c>
      <c r="AS4" s="82"/>
      <c r="AT4" s="82"/>
      <c r="AU4" s="82">
        <v>10</v>
      </c>
      <c r="AV4" s="82"/>
      <c r="AW4" s="82"/>
      <c r="AX4" s="82"/>
      <c r="AY4" s="82">
        <v>8</v>
      </c>
      <c r="AZ4" s="82"/>
      <c r="BA4" s="59">
        <v>9</v>
      </c>
      <c r="BB4" s="82"/>
      <c r="BC4" s="85">
        <v>10</v>
      </c>
      <c r="BD4" s="82">
        <v>9</v>
      </c>
      <c r="BE4" s="82">
        <v>9</v>
      </c>
      <c r="BF4" s="82">
        <v>8</v>
      </c>
      <c r="BG4" s="88">
        <f t="shared" si="1"/>
        <v>41</v>
      </c>
      <c r="BH4" s="36" t="str">
        <f>A4</f>
        <v>Adrian Fisher</v>
      </c>
    </row>
    <row r="5" spans="1:60" x14ac:dyDescent="0.25">
      <c r="A5" s="80" t="s">
        <v>12</v>
      </c>
      <c r="B5" s="81">
        <v>3.019675925925926E-2</v>
      </c>
      <c r="C5" s="81">
        <v>3.2499999999999994E-2</v>
      </c>
      <c r="D5" s="81">
        <v>3.019675925925926E-2</v>
      </c>
      <c r="E5" s="81">
        <v>3.2499999999999994E-2</v>
      </c>
      <c r="F5" s="59">
        <v>3</v>
      </c>
      <c r="G5" s="59">
        <v>8</v>
      </c>
      <c r="H5" s="81">
        <v>3.6666666666666667E-2</v>
      </c>
      <c r="I5" s="59">
        <v>7</v>
      </c>
      <c r="J5" s="59">
        <v>4</v>
      </c>
      <c r="K5" s="81">
        <v>3.0821759259259257E-2</v>
      </c>
      <c r="L5" s="83">
        <v>1</v>
      </c>
      <c r="M5" s="59">
        <v>10</v>
      </c>
      <c r="N5" s="81"/>
      <c r="O5" s="59"/>
      <c r="P5" s="59"/>
      <c r="Q5" s="81"/>
      <c r="T5" s="81"/>
      <c r="U5" s="92"/>
      <c r="W5" s="81"/>
      <c r="X5" s="59"/>
      <c r="Y5" s="59"/>
      <c r="Z5" s="84"/>
      <c r="AA5" s="59"/>
      <c r="AB5" s="59"/>
      <c r="AC5" s="81"/>
      <c r="AE5" s="59"/>
      <c r="AF5" s="81">
        <v>3.019675925925926E-2</v>
      </c>
      <c r="AG5" s="59">
        <v>3</v>
      </c>
      <c r="AH5" s="59">
        <v>8</v>
      </c>
      <c r="AI5" s="81">
        <v>3.0312499999999996E-2</v>
      </c>
      <c r="AJ5" s="59">
        <v>4</v>
      </c>
      <c r="AK5" s="59">
        <v>7</v>
      </c>
      <c r="AL5" s="81"/>
      <c r="AM5" s="59"/>
      <c r="AN5" s="59"/>
      <c r="AO5" s="84">
        <f t="shared" si="0"/>
        <v>2.3032407407407342E-3</v>
      </c>
      <c r="AP5" s="59">
        <v>6</v>
      </c>
      <c r="AQ5" s="59">
        <v>8</v>
      </c>
      <c r="AR5" s="59">
        <v>4</v>
      </c>
      <c r="AS5" s="59">
        <v>10</v>
      </c>
      <c r="AT5" s="59">
        <v>7</v>
      </c>
      <c r="AU5"/>
      <c r="AW5" s="59"/>
      <c r="AX5" s="59"/>
      <c r="AY5" s="59"/>
      <c r="AZ5" s="59">
        <v>8</v>
      </c>
      <c r="BA5" s="59">
        <v>7</v>
      </c>
      <c r="BC5" s="88">
        <v>8</v>
      </c>
      <c r="BD5" s="59">
        <v>8</v>
      </c>
      <c r="BE5" s="59">
        <v>10</v>
      </c>
      <c r="BF5" s="59">
        <v>7</v>
      </c>
      <c r="BG5" s="88">
        <f t="shared" si="1"/>
        <v>39</v>
      </c>
      <c r="BH5" s="36" t="str">
        <f>A5</f>
        <v>Natalie Abbott</v>
      </c>
    </row>
    <row r="6" spans="1:60" x14ac:dyDescent="0.25">
      <c r="A6" s="80" t="s">
        <v>109</v>
      </c>
      <c r="B6" s="81">
        <v>2.8530092592592593E-2</v>
      </c>
      <c r="C6" s="81">
        <v>2.8530092592592593E-2</v>
      </c>
      <c r="D6" s="81">
        <v>2.8530092592592593E-2</v>
      </c>
      <c r="E6" s="81"/>
      <c r="H6" s="81"/>
      <c r="K6" s="81"/>
      <c r="L6" s="83"/>
      <c r="N6" s="81">
        <v>2.8530092592592593E-2</v>
      </c>
      <c r="O6" s="59">
        <v>4</v>
      </c>
      <c r="P6" s="59">
        <v>7</v>
      </c>
      <c r="Q6" s="81"/>
      <c r="T6" s="81"/>
      <c r="U6" s="92"/>
      <c r="W6" s="81"/>
      <c r="X6" s="59"/>
      <c r="Y6" s="59"/>
      <c r="Z6" s="84"/>
      <c r="AA6" s="59"/>
      <c r="AB6" s="59"/>
      <c r="AC6" s="81"/>
      <c r="AE6" s="59"/>
      <c r="AF6" s="81"/>
      <c r="AI6" s="81"/>
      <c r="AL6" s="81"/>
      <c r="AM6" s="59"/>
      <c r="AN6" s="59"/>
      <c r="AO6" s="84">
        <f t="shared" si="0"/>
        <v>0</v>
      </c>
      <c r="AP6" s="92" t="s">
        <v>79</v>
      </c>
      <c r="AQ6" s="59"/>
      <c r="AR6" s="59"/>
      <c r="AS6" s="59"/>
      <c r="AU6"/>
      <c r="AW6" s="59"/>
      <c r="AX6" s="59"/>
      <c r="AY6" s="59"/>
      <c r="AZ6" s="59"/>
      <c r="BA6" s="59"/>
      <c r="BC6" s="88"/>
      <c r="BD6" s="59"/>
      <c r="BE6" s="59"/>
      <c r="BF6" s="59"/>
      <c r="BG6" s="103" t="s">
        <v>79</v>
      </c>
      <c r="BH6" s="80" t="s">
        <v>109</v>
      </c>
    </row>
    <row r="7" spans="1:60" x14ac:dyDescent="0.25">
      <c r="A7" s="80" t="s">
        <v>103</v>
      </c>
      <c r="B7" s="81">
        <v>3.243055555555556E-2</v>
      </c>
      <c r="C7" s="81">
        <v>3.243055555555556E-2</v>
      </c>
      <c r="D7" s="81">
        <v>2.8530092592592593E-2</v>
      </c>
      <c r="E7" s="81"/>
      <c r="H7" s="81">
        <v>3.243055555555556E-2</v>
      </c>
      <c r="I7" s="59">
        <v>4</v>
      </c>
      <c r="J7" s="59">
        <v>7</v>
      </c>
      <c r="N7" s="81">
        <v>2.8530092592592593E-2</v>
      </c>
      <c r="O7" s="59">
        <v>4</v>
      </c>
      <c r="P7" s="59">
        <v>7</v>
      </c>
      <c r="Q7" s="81"/>
      <c r="T7" s="81"/>
      <c r="U7" s="92"/>
      <c r="W7" s="81"/>
      <c r="X7" s="59"/>
      <c r="Y7" s="59"/>
      <c r="Z7" s="84"/>
      <c r="AA7" s="59"/>
      <c r="AB7" s="59"/>
      <c r="AC7" s="81"/>
      <c r="AE7" s="59"/>
      <c r="AF7" s="81"/>
      <c r="AI7" s="81">
        <v>2.7928240740740743E-2</v>
      </c>
      <c r="AJ7" s="59">
        <v>2</v>
      </c>
      <c r="AK7" s="59">
        <v>9</v>
      </c>
      <c r="AL7" s="81"/>
      <c r="AM7" s="59"/>
      <c r="AN7" s="59"/>
      <c r="AO7" s="84">
        <f t="shared" si="0"/>
        <v>3.9004629629629667E-3</v>
      </c>
      <c r="AP7" s="92" t="s">
        <v>79</v>
      </c>
      <c r="AQ7" s="59"/>
      <c r="AR7" s="59"/>
      <c r="AS7" s="59"/>
      <c r="AU7"/>
      <c r="AW7" s="59"/>
      <c r="AX7" s="59"/>
      <c r="AY7" s="59"/>
      <c r="AZ7" s="59"/>
      <c r="BC7" s="88"/>
      <c r="BD7" s="59"/>
      <c r="BE7" s="59"/>
      <c r="BF7" s="59"/>
      <c r="BG7" s="103" t="s">
        <v>79</v>
      </c>
      <c r="BH7" s="80" t="s">
        <v>103</v>
      </c>
    </row>
    <row r="8" spans="1:60" x14ac:dyDescent="0.25">
      <c r="A8" s="36" t="s">
        <v>130</v>
      </c>
      <c r="B8" s="81">
        <v>2.7928240740740743E-2</v>
      </c>
      <c r="C8" s="81">
        <v>2.7928240740740743E-2</v>
      </c>
      <c r="D8" s="81">
        <v>2.7928240740740743E-2</v>
      </c>
      <c r="E8" s="81"/>
      <c r="H8" s="81"/>
      <c r="N8" s="81"/>
      <c r="O8" s="59"/>
      <c r="P8" s="59"/>
      <c r="Q8" s="81"/>
      <c r="T8" s="81"/>
      <c r="U8" s="92"/>
      <c r="W8" s="81"/>
      <c r="X8" s="59"/>
      <c r="Y8" s="59"/>
      <c r="Z8" s="84"/>
      <c r="AA8" s="59"/>
      <c r="AB8" s="59"/>
      <c r="AC8" s="81"/>
      <c r="AE8" s="59"/>
      <c r="AF8" s="81"/>
      <c r="AI8" s="81">
        <v>2.7928240740740743E-2</v>
      </c>
      <c r="AJ8" s="59">
        <v>2</v>
      </c>
      <c r="AK8" s="59">
        <v>9</v>
      </c>
      <c r="AL8" s="81"/>
      <c r="AM8" s="59"/>
      <c r="AN8" s="59"/>
      <c r="AO8" s="84">
        <f t="shared" si="0"/>
        <v>0</v>
      </c>
      <c r="AP8" s="92" t="s">
        <v>79</v>
      </c>
      <c r="AQ8" s="59"/>
      <c r="AR8" s="59"/>
      <c r="AS8" s="59"/>
      <c r="AU8"/>
      <c r="AW8" s="59"/>
      <c r="AX8" s="59"/>
      <c r="AY8" s="59"/>
      <c r="AZ8" s="59"/>
      <c r="BC8" s="88"/>
      <c r="BD8" s="59"/>
      <c r="BE8" s="59"/>
      <c r="BF8" s="59"/>
      <c r="BG8" s="103"/>
      <c r="BH8" s="80" t="str">
        <f>A8</f>
        <v>Adrian Fisher      K2</v>
      </c>
    </row>
    <row r="9" spans="1:60" x14ac:dyDescent="0.25">
      <c r="A9" s="80" t="s">
        <v>78</v>
      </c>
      <c r="B9" s="81">
        <v>2.8194444444444442E-2</v>
      </c>
      <c r="C9" s="81">
        <v>2.8356481481481483E-2</v>
      </c>
      <c r="D9" s="81">
        <v>2.8356481481481483E-2</v>
      </c>
      <c r="E9" s="81">
        <v>2.8356481481481483E-2</v>
      </c>
      <c r="F9" s="59">
        <v>4</v>
      </c>
      <c r="G9" s="59">
        <v>7</v>
      </c>
      <c r="H9" s="81">
        <v>3.243055555555556E-2</v>
      </c>
      <c r="I9" s="59">
        <v>4</v>
      </c>
      <c r="J9" s="59">
        <v>7</v>
      </c>
      <c r="K9" s="81"/>
      <c r="N9" s="81"/>
      <c r="O9" s="59"/>
      <c r="P9" s="59"/>
      <c r="Q9" s="81"/>
      <c r="T9" s="81"/>
      <c r="U9" s="92"/>
      <c r="W9" s="81"/>
      <c r="X9" s="59"/>
      <c r="Y9" s="59"/>
      <c r="Z9" s="84"/>
      <c r="AA9" s="59"/>
      <c r="AB9" s="59"/>
      <c r="AC9" s="81"/>
      <c r="AE9" s="59"/>
      <c r="AF9" s="81"/>
      <c r="AI9" s="81"/>
      <c r="AL9" s="81"/>
      <c r="AM9" s="59"/>
      <c r="AN9" s="59"/>
      <c r="AO9" s="84">
        <f t="shared" si="0"/>
        <v>0</v>
      </c>
      <c r="AP9" s="92">
        <v>7</v>
      </c>
      <c r="AQ9" s="59">
        <v>7</v>
      </c>
      <c r="AR9" s="59">
        <v>7</v>
      </c>
      <c r="AS9" s="59"/>
      <c r="AT9" s="59">
        <v>6</v>
      </c>
      <c r="AU9" s="59">
        <v>2</v>
      </c>
      <c r="AV9" s="59">
        <v>9</v>
      </c>
      <c r="AW9" s="59">
        <v>6</v>
      </c>
      <c r="AX9" s="59"/>
      <c r="AY9" s="59"/>
      <c r="AZ9" s="59">
        <v>4</v>
      </c>
      <c r="BA9" s="59"/>
      <c r="BC9" s="88">
        <v>7</v>
      </c>
      <c r="BD9" s="59">
        <v>7</v>
      </c>
      <c r="BE9" s="59">
        <v>6</v>
      </c>
      <c r="BF9" s="59">
        <v>9</v>
      </c>
      <c r="BG9" s="88">
        <f t="shared" ref="BG9" si="2">SUM(BC9:BF9)+AP9</f>
        <v>36</v>
      </c>
      <c r="BH9" s="36" t="str">
        <f>A9</f>
        <v>Mary White     K2</v>
      </c>
    </row>
    <row r="10" spans="1:60" x14ac:dyDescent="0.25">
      <c r="A10" s="80" t="s">
        <v>81</v>
      </c>
      <c r="B10" s="81">
        <v>2.4652777777777777E-2</v>
      </c>
      <c r="C10" s="81">
        <v>2.8356481481481483E-2</v>
      </c>
      <c r="D10" s="81">
        <v>2.7557870370370368E-2</v>
      </c>
      <c r="E10" s="81">
        <v>2.8356481481481483E-2</v>
      </c>
      <c r="F10" s="59">
        <v>4</v>
      </c>
      <c r="G10" s="59">
        <v>7</v>
      </c>
      <c r="K10" s="81">
        <v>2.7557870370370368E-2</v>
      </c>
      <c r="L10" s="59">
        <v>3</v>
      </c>
      <c r="M10" s="59">
        <v>8</v>
      </c>
      <c r="N10" s="81"/>
      <c r="O10" s="59"/>
      <c r="P10" s="59"/>
      <c r="Q10" s="81"/>
      <c r="R10" s="59"/>
      <c r="S10" s="59"/>
      <c r="T10" s="81"/>
      <c r="W10" s="81"/>
      <c r="X10" s="59"/>
      <c r="Y10" s="59"/>
      <c r="Z10" s="84"/>
      <c r="AA10" s="59"/>
      <c r="AB10" s="59"/>
      <c r="AC10" s="84"/>
      <c r="AF10" s="81"/>
      <c r="AI10" s="81"/>
      <c r="AL10" s="81"/>
      <c r="AM10" s="59"/>
      <c r="AN10" s="59"/>
      <c r="AO10" s="84">
        <f t="shared" si="0"/>
        <v>7.9861111111111452E-4</v>
      </c>
      <c r="AP10" s="92" t="s">
        <v>79</v>
      </c>
      <c r="AQ10" s="59"/>
      <c r="AR10" s="59"/>
      <c r="AS10" s="59"/>
      <c r="AT10" s="59"/>
      <c r="AX10" s="59"/>
      <c r="AY10"/>
      <c r="AZ10" s="59"/>
      <c r="BA10" s="59"/>
      <c r="BC10" s="88"/>
      <c r="BD10" s="59"/>
      <c r="BE10" s="59"/>
      <c r="BF10" s="59"/>
      <c r="BG10" s="103" t="s">
        <v>79</v>
      </c>
      <c r="BH10" s="80" t="s">
        <v>81</v>
      </c>
    </row>
    <row r="11" spans="1:60" x14ac:dyDescent="0.25">
      <c r="A11" s="80" t="s">
        <v>106</v>
      </c>
      <c r="B11" s="81">
        <v>2.7557870370370368E-2</v>
      </c>
      <c r="C11" s="81">
        <v>2.7557870370370368E-2</v>
      </c>
      <c r="D11" s="81">
        <v>2.7557870370370368E-2</v>
      </c>
      <c r="E11" s="81"/>
      <c r="K11" s="81">
        <v>2.7557870370370368E-2</v>
      </c>
      <c r="L11" s="59">
        <v>3</v>
      </c>
      <c r="M11" s="59">
        <v>8</v>
      </c>
      <c r="N11" s="81"/>
      <c r="O11" s="59"/>
      <c r="P11" s="59"/>
      <c r="Q11" s="81"/>
      <c r="R11" s="59"/>
      <c r="S11" s="59"/>
      <c r="T11" s="81"/>
      <c r="W11" s="81"/>
      <c r="X11" s="59"/>
      <c r="Y11" s="59"/>
      <c r="Z11" s="84"/>
      <c r="AA11" s="59"/>
      <c r="AB11" s="59"/>
      <c r="AC11" s="84"/>
      <c r="AF11" s="81"/>
      <c r="AI11" s="81"/>
      <c r="AL11" s="81"/>
      <c r="AM11" s="59"/>
      <c r="AN11" s="59"/>
      <c r="AO11" s="84">
        <f t="shared" si="0"/>
        <v>0</v>
      </c>
      <c r="AP11" s="92">
        <v>1</v>
      </c>
      <c r="AQ11" s="59"/>
      <c r="AR11" s="59"/>
      <c r="AS11" s="59">
        <v>8</v>
      </c>
      <c r="AT11" s="59"/>
      <c r="AX11" s="59"/>
      <c r="AY11"/>
      <c r="AZ11" s="59"/>
      <c r="BA11" s="59"/>
      <c r="BC11" s="88"/>
      <c r="BD11" s="59"/>
      <c r="BE11" s="59"/>
      <c r="BF11" s="59"/>
      <c r="BG11" s="88">
        <f t="shared" ref="BG11:BG20" si="3">SUM(BC11:BF11)+AP11</f>
        <v>1</v>
      </c>
      <c r="BH11" s="80" t="s">
        <v>106</v>
      </c>
    </row>
    <row r="12" spans="1:60" x14ac:dyDescent="0.25">
      <c r="A12" s="89" t="s">
        <v>74</v>
      </c>
      <c r="B12" s="81">
        <v>3.0266203703703708E-2</v>
      </c>
      <c r="C12" s="81">
        <v>3.0902777777777779E-2</v>
      </c>
      <c r="D12" s="81">
        <v>3.0266203703703708E-2</v>
      </c>
      <c r="E12" s="81">
        <v>3.0902777777777779E-2</v>
      </c>
      <c r="F12" s="59">
        <v>5</v>
      </c>
      <c r="G12" s="59">
        <v>6</v>
      </c>
      <c r="H12" s="81"/>
      <c r="I12" s="90"/>
      <c r="J12" s="83"/>
      <c r="K12" s="81">
        <v>3.0810185185185187E-2</v>
      </c>
      <c r="L12" s="59">
        <v>4</v>
      </c>
      <c r="M12" s="59">
        <v>7</v>
      </c>
      <c r="N12" s="84"/>
      <c r="O12" s="82"/>
      <c r="P12" s="82"/>
      <c r="Q12" s="81">
        <v>3.0300925925925926E-2</v>
      </c>
      <c r="R12" s="82">
        <v>4</v>
      </c>
      <c r="S12" s="82">
        <v>7</v>
      </c>
      <c r="T12" s="81">
        <v>3.0266203703703708E-2</v>
      </c>
      <c r="U12" s="82">
        <v>3</v>
      </c>
      <c r="V12" s="82">
        <v>8</v>
      </c>
      <c r="W12" s="81">
        <v>3.3611111111111112E-2</v>
      </c>
      <c r="X12" s="82">
        <v>4</v>
      </c>
      <c r="Y12" s="82">
        <v>7</v>
      </c>
      <c r="Z12" s="81"/>
      <c r="AA12" s="82"/>
      <c r="AB12" s="82"/>
      <c r="AC12" s="81"/>
      <c r="AD12" s="82"/>
      <c r="AE12" s="82"/>
      <c r="AF12" s="81"/>
      <c r="AG12" s="82"/>
      <c r="AH12" s="82"/>
      <c r="AI12" s="81"/>
      <c r="AJ12" s="82"/>
      <c r="AK12" s="82"/>
      <c r="AL12" s="81"/>
      <c r="AM12" s="82"/>
      <c r="AN12" s="82"/>
      <c r="AO12" s="84">
        <f t="shared" ref="AO12:AO20" si="4">C12-D12</f>
        <v>6.3657407407407066E-4</v>
      </c>
      <c r="AP12" s="59">
        <v>8</v>
      </c>
      <c r="AQ12" s="59">
        <v>6</v>
      </c>
      <c r="AR12" s="83">
        <v>7</v>
      </c>
      <c r="AS12" s="59">
        <v>7</v>
      </c>
      <c r="AT12" s="59">
        <v>7</v>
      </c>
      <c r="AU12" s="82">
        <v>7</v>
      </c>
      <c r="AV12" s="82">
        <v>8</v>
      </c>
      <c r="AW12" s="82">
        <v>7</v>
      </c>
      <c r="AX12" s="82"/>
      <c r="AY12" s="82"/>
      <c r="AZ12" s="82"/>
      <c r="BA12" s="59">
        <v>9</v>
      </c>
      <c r="BB12" s="82"/>
      <c r="BC12" s="88">
        <v>8</v>
      </c>
      <c r="BD12" s="83">
        <v>9</v>
      </c>
      <c r="BE12" s="59">
        <v>7</v>
      </c>
      <c r="BF12" s="59">
        <v>7</v>
      </c>
      <c r="BG12" s="88">
        <f t="shared" si="3"/>
        <v>39</v>
      </c>
      <c r="BH12" s="36" t="str">
        <f>A12</f>
        <v xml:space="preserve">Margaret Huyton </v>
      </c>
    </row>
    <row r="13" spans="1:60" x14ac:dyDescent="0.25">
      <c r="A13" s="80" t="s">
        <v>99</v>
      </c>
      <c r="B13" s="81">
        <v>2.9652777777777778E-2</v>
      </c>
      <c r="C13" s="81">
        <v>3.0393518518518518E-2</v>
      </c>
      <c r="D13" s="81">
        <v>2.9317129629629634E-2</v>
      </c>
      <c r="E13" s="81">
        <v>3.0393518518518518E-2</v>
      </c>
      <c r="F13" s="82">
        <v>6</v>
      </c>
      <c r="G13" s="82">
        <v>5</v>
      </c>
      <c r="H13" s="81">
        <v>3.0925925925925926E-2</v>
      </c>
      <c r="I13" s="59">
        <v>2</v>
      </c>
      <c r="J13" s="83">
        <v>9</v>
      </c>
      <c r="K13" s="81">
        <v>2.9652777777777778E-2</v>
      </c>
      <c r="L13" s="59">
        <v>2</v>
      </c>
      <c r="M13" s="59">
        <v>9</v>
      </c>
      <c r="N13" s="81">
        <v>2.9317129629629634E-2</v>
      </c>
      <c r="O13" s="59">
        <v>6</v>
      </c>
      <c r="P13" s="59">
        <v>5</v>
      </c>
      <c r="Q13" s="81">
        <v>2.9386574074074075E-2</v>
      </c>
      <c r="R13" s="59">
        <v>5</v>
      </c>
      <c r="S13" s="59">
        <v>6</v>
      </c>
      <c r="U13" s="59"/>
      <c r="W13" s="81"/>
      <c r="X13" s="59"/>
      <c r="Y13" s="59"/>
      <c r="Z13" s="84"/>
      <c r="AA13" s="59"/>
      <c r="AB13" s="59"/>
      <c r="AC13" s="81"/>
      <c r="AE13" s="82"/>
      <c r="AF13" s="81"/>
      <c r="AI13" s="81"/>
      <c r="AL13" s="81"/>
      <c r="AM13" s="82"/>
      <c r="AN13" s="82"/>
      <c r="AO13" s="84">
        <f t="shared" si="4"/>
        <v>1.0763888888888837E-3</v>
      </c>
      <c r="AP13" s="59">
        <v>9</v>
      </c>
      <c r="AQ13" s="82">
        <v>5</v>
      </c>
      <c r="AR13" s="83">
        <v>9</v>
      </c>
      <c r="AS13" s="59">
        <v>9</v>
      </c>
      <c r="AT13" s="59">
        <v>5</v>
      </c>
      <c r="AU13" s="59">
        <v>6</v>
      </c>
      <c r="AW13" s="59"/>
      <c r="AX13" s="59">
        <v>10</v>
      </c>
      <c r="AY13" s="82">
        <v>10</v>
      </c>
      <c r="AZ13" s="59">
        <v>9</v>
      </c>
      <c r="BA13" s="59">
        <v>0</v>
      </c>
      <c r="BB13" s="82"/>
      <c r="BC13" s="85">
        <v>10</v>
      </c>
      <c r="BD13" s="83">
        <v>10</v>
      </c>
      <c r="BE13" s="59">
        <v>9</v>
      </c>
      <c r="BF13" s="59">
        <v>9</v>
      </c>
      <c r="BG13" s="88">
        <f t="shared" si="3"/>
        <v>47</v>
      </c>
      <c r="BH13" s="80" t="s">
        <v>99</v>
      </c>
    </row>
    <row r="14" spans="1:60" x14ac:dyDescent="0.25">
      <c r="A14" s="80" t="s">
        <v>72</v>
      </c>
      <c r="B14" s="81">
        <v>2.5833333333333333E-2</v>
      </c>
      <c r="C14" s="81">
        <v>3.0393518518518518E-2</v>
      </c>
      <c r="D14" s="81">
        <v>2.9317129629629634E-2</v>
      </c>
      <c r="E14" s="81">
        <v>3.0393518518518518E-2</v>
      </c>
      <c r="F14" s="82">
        <v>6</v>
      </c>
      <c r="G14" s="82">
        <v>5</v>
      </c>
      <c r="H14" s="81">
        <v>3.0925925925925926E-2</v>
      </c>
      <c r="I14" s="59">
        <v>2</v>
      </c>
      <c r="J14" s="83">
        <v>9</v>
      </c>
      <c r="K14" s="81">
        <v>2.9652777777777778E-2</v>
      </c>
      <c r="L14" s="59">
        <v>2</v>
      </c>
      <c r="M14" s="59">
        <v>9</v>
      </c>
      <c r="N14" s="81">
        <v>2.9317129629629634E-2</v>
      </c>
      <c r="O14" s="59">
        <v>6</v>
      </c>
      <c r="P14" s="59">
        <v>5</v>
      </c>
      <c r="Q14" s="81">
        <v>2.9386574074074075E-2</v>
      </c>
      <c r="R14" s="59">
        <v>5</v>
      </c>
      <c r="S14" s="59">
        <v>6</v>
      </c>
      <c r="U14" s="59"/>
      <c r="W14" s="81"/>
      <c r="X14" s="59"/>
      <c r="Y14" s="59"/>
      <c r="Z14" s="84"/>
      <c r="AA14" s="59"/>
      <c r="AB14" s="59"/>
      <c r="AC14" s="81"/>
      <c r="AE14" s="82"/>
      <c r="AF14" s="81">
        <v>3.1064814814814812E-2</v>
      </c>
      <c r="AG14" s="59">
        <v>12</v>
      </c>
      <c r="AH14" s="59">
        <v>0</v>
      </c>
      <c r="AI14" s="81">
        <v>3.123842592592593E-2</v>
      </c>
      <c r="AJ14" s="59">
        <v>8</v>
      </c>
      <c r="AK14" s="59">
        <v>3</v>
      </c>
      <c r="AL14" s="81"/>
      <c r="AM14" s="82"/>
      <c r="AN14" s="82"/>
      <c r="AO14" s="84">
        <f t="shared" si="4"/>
        <v>1.0763888888888837E-3</v>
      </c>
      <c r="AP14" s="59">
        <v>10</v>
      </c>
      <c r="AQ14" s="82">
        <v>5</v>
      </c>
      <c r="AR14" s="83">
        <v>9</v>
      </c>
      <c r="AS14" s="59">
        <v>9</v>
      </c>
      <c r="AT14" s="59">
        <v>5</v>
      </c>
      <c r="AU14" s="59">
        <v>6</v>
      </c>
      <c r="AW14" s="59">
        <v>9</v>
      </c>
      <c r="AX14" s="59">
        <v>9</v>
      </c>
      <c r="AY14" s="82">
        <v>7</v>
      </c>
      <c r="AZ14" s="59">
        <v>0</v>
      </c>
      <c r="BA14" s="59">
        <v>3</v>
      </c>
      <c r="BB14" s="82"/>
      <c r="BC14" s="85">
        <v>9</v>
      </c>
      <c r="BD14" s="83">
        <v>9</v>
      </c>
      <c r="BE14" s="59">
        <v>9</v>
      </c>
      <c r="BF14" s="59">
        <v>9</v>
      </c>
      <c r="BG14" s="88">
        <f t="shared" si="3"/>
        <v>46</v>
      </c>
      <c r="BH14" s="80" t="s">
        <v>72</v>
      </c>
    </row>
    <row r="15" spans="1:60" x14ac:dyDescent="0.25">
      <c r="A15" s="80" t="s">
        <v>131</v>
      </c>
      <c r="B15" s="81">
        <v>3.123842592592593E-2</v>
      </c>
      <c r="C15" s="81">
        <v>3.123842592592593E-2</v>
      </c>
      <c r="D15" s="81">
        <v>3.123842592592593E-2</v>
      </c>
      <c r="E15" s="81"/>
      <c r="F15" s="82"/>
      <c r="G15" s="82"/>
      <c r="H15" s="81"/>
      <c r="J15" s="83"/>
      <c r="K15" s="81"/>
      <c r="N15" s="81"/>
      <c r="O15" s="59"/>
      <c r="P15" s="59"/>
      <c r="Q15" s="81"/>
      <c r="R15" s="59"/>
      <c r="S15" s="59"/>
      <c r="U15" s="59"/>
      <c r="W15" s="81"/>
      <c r="X15" s="59"/>
      <c r="Y15" s="59"/>
      <c r="Z15" s="84"/>
      <c r="AA15" s="59"/>
      <c r="AB15" s="59"/>
      <c r="AC15" s="81"/>
      <c r="AE15" s="82"/>
      <c r="AF15" s="81"/>
      <c r="AI15" s="81">
        <v>3.123842592592593E-2</v>
      </c>
      <c r="AJ15" s="59">
        <v>8</v>
      </c>
      <c r="AK15" s="59">
        <v>3</v>
      </c>
      <c r="AL15" s="81"/>
      <c r="AM15" s="82"/>
      <c r="AN15" s="82"/>
      <c r="AO15" s="84">
        <f t="shared" si="4"/>
        <v>0</v>
      </c>
      <c r="AP15" s="59">
        <v>1</v>
      </c>
      <c r="AQ15" s="82"/>
      <c r="AR15" s="83"/>
      <c r="AS15" s="59"/>
      <c r="AT15" s="59"/>
      <c r="AW15" s="59"/>
      <c r="AX15" s="59"/>
      <c r="AY15" s="82"/>
      <c r="AZ15" s="59"/>
      <c r="BA15" s="59">
        <v>3</v>
      </c>
      <c r="BB15" s="82"/>
      <c r="BC15" s="85"/>
      <c r="BD15" s="83"/>
      <c r="BE15" s="59"/>
      <c r="BF15" s="59"/>
      <c r="BH15" s="80" t="str">
        <f>A15</f>
        <v>Martin               K2</v>
      </c>
    </row>
    <row r="16" spans="1:60" x14ac:dyDescent="0.25">
      <c r="A16" s="80" t="s">
        <v>126</v>
      </c>
      <c r="B16" s="81">
        <v>3.1064814814814812E-2</v>
      </c>
      <c r="C16" s="81">
        <v>3.1064814814814812E-2</v>
      </c>
      <c r="D16" s="81">
        <v>3.1064814814814812E-2</v>
      </c>
      <c r="E16" s="81"/>
      <c r="F16" s="82"/>
      <c r="G16" s="82"/>
      <c r="H16" s="81"/>
      <c r="J16" s="83"/>
      <c r="K16" s="81"/>
      <c r="N16" s="81"/>
      <c r="O16" s="59"/>
      <c r="P16" s="59"/>
      <c r="Q16" s="81"/>
      <c r="R16" s="59"/>
      <c r="S16" s="59"/>
      <c r="U16" s="59"/>
      <c r="W16" s="81"/>
      <c r="X16" s="59"/>
      <c r="Y16" s="59"/>
      <c r="Z16" s="84"/>
      <c r="AA16" s="59"/>
      <c r="AB16" s="59"/>
      <c r="AC16" s="81"/>
      <c r="AE16" s="82"/>
      <c r="AF16" s="81">
        <v>3.1064814814814812E-2</v>
      </c>
      <c r="AG16" s="59">
        <v>12</v>
      </c>
      <c r="AH16" s="59">
        <v>0</v>
      </c>
      <c r="AI16" s="81"/>
      <c r="AL16" s="81"/>
      <c r="AM16" s="82"/>
      <c r="AN16" s="82"/>
      <c r="AO16" s="84">
        <f t="shared" si="4"/>
        <v>0</v>
      </c>
      <c r="AP16" s="59">
        <v>1</v>
      </c>
      <c r="AQ16" s="82"/>
      <c r="AR16" s="83"/>
      <c r="AS16" s="59"/>
      <c r="AT16" s="59"/>
      <c r="AW16" s="59"/>
      <c r="AX16" s="59"/>
      <c r="AY16" s="82"/>
      <c r="AZ16" s="59">
        <v>0</v>
      </c>
      <c r="BA16" s="59"/>
      <c r="BB16" s="82"/>
      <c r="BC16" s="85"/>
      <c r="BD16" s="83"/>
      <c r="BE16" s="59"/>
      <c r="BF16" s="59"/>
      <c r="BH16" s="80" t="str">
        <f>A16</f>
        <v>Chris                K2</v>
      </c>
    </row>
    <row r="17" spans="1:60" x14ac:dyDescent="0.25">
      <c r="A17" s="80" t="s">
        <v>15</v>
      </c>
      <c r="B17" s="81">
        <v>3.0636574074074076E-2</v>
      </c>
      <c r="C17" s="81">
        <v>3.1296296296296301E-2</v>
      </c>
      <c r="D17" s="81">
        <v>3.1296296296296301E-2</v>
      </c>
      <c r="E17" s="81">
        <v>3.1296296296296301E-2</v>
      </c>
      <c r="F17" s="59">
        <v>7</v>
      </c>
      <c r="G17" s="59">
        <v>4</v>
      </c>
      <c r="H17" s="81"/>
      <c r="K17" s="81"/>
      <c r="N17" s="81">
        <v>3.138888888888889E-2</v>
      </c>
      <c r="O17" s="59">
        <v>7</v>
      </c>
      <c r="P17" s="59">
        <v>4</v>
      </c>
      <c r="Q17" s="81">
        <v>3.2094907407407412E-2</v>
      </c>
      <c r="R17" s="59">
        <v>7</v>
      </c>
      <c r="S17" s="59">
        <v>4</v>
      </c>
      <c r="T17" s="81"/>
      <c r="U17" s="92"/>
      <c r="W17" s="81"/>
      <c r="X17" s="59"/>
      <c r="Y17" s="59"/>
      <c r="Z17" s="81"/>
      <c r="AA17" s="59"/>
      <c r="AB17" s="59"/>
      <c r="AC17" s="81"/>
      <c r="AF17" s="81">
        <v>3.1898148148148148E-2</v>
      </c>
      <c r="AG17" s="59">
        <v>8</v>
      </c>
      <c r="AH17" s="59">
        <v>3</v>
      </c>
      <c r="AI17" s="81">
        <v>3.1296296296296301E-2</v>
      </c>
      <c r="AJ17" s="59">
        <v>3</v>
      </c>
      <c r="AK17" s="59">
        <v>8</v>
      </c>
      <c r="AL17" s="81"/>
      <c r="AM17" s="59"/>
      <c r="AN17" s="59"/>
      <c r="AO17" s="84">
        <f t="shared" si="4"/>
        <v>0</v>
      </c>
      <c r="AP17" s="59">
        <v>5</v>
      </c>
      <c r="AQ17" s="59">
        <v>4</v>
      </c>
      <c r="AR17" s="59"/>
      <c r="AS17" s="59"/>
      <c r="AT17" s="59">
        <v>4</v>
      </c>
      <c r="AU17" s="59">
        <v>4</v>
      </c>
      <c r="AW17" s="59"/>
      <c r="AX17" s="59"/>
      <c r="AY17"/>
      <c r="AZ17" s="59">
        <v>3</v>
      </c>
      <c r="BA17" s="59">
        <v>8</v>
      </c>
      <c r="BC17" s="88">
        <v>8</v>
      </c>
      <c r="BD17" s="59">
        <v>4</v>
      </c>
      <c r="BE17" s="59">
        <v>4</v>
      </c>
      <c r="BF17" s="59">
        <v>4</v>
      </c>
      <c r="BG17" s="88">
        <f t="shared" si="3"/>
        <v>25</v>
      </c>
      <c r="BH17" s="36" t="str">
        <f t="shared" ref="BH17:BH42" si="5">A17</f>
        <v>Julia Kay</v>
      </c>
    </row>
    <row r="18" spans="1:60" x14ac:dyDescent="0.25">
      <c r="A18" s="36" t="s">
        <v>75</v>
      </c>
      <c r="B18" s="81">
        <v>2.4340277777777777E-2</v>
      </c>
      <c r="C18" s="81">
        <v>2.7754629629629629E-2</v>
      </c>
      <c r="D18" s="81">
        <v>2.6481481481481481E-2</v>
      </c>
      <c r="E18" s="81">
        <v>2.7754629629629629E-2</v>
      </c>
      <c r="F18" s="82">
        <v>8</v>
      </c>
      <c r="G18" s="82">
        <v>3</v>
      </c>
      <c r="H18" s="81">
        <v>3.0706018518518521E-2</v>
      </c>
      <c r="I18" s="90">
        <v>6</v>
      </c>
      <c r="J18" s="83">
        <v>5</v>
      </c>
      <c r="K18" s="81"/>
      <c r="L18" s="82"/>
      <c r="M18" s="82"/>
      <c r="N18" s="84"/>
      <c r="O18" s="82"/>
      <c r="P18" s="82"/>
      <c r="Q18" s="81">
        <v>2.6817129629629632E-2</v>
      </c>
      <c r="R18" s="82">
        <v>3</v>
      </c>
      <c r="S18" s="82">
        <v>8</v>
      </c>
      <c r="T18" s="84"/>
      <c r="U18" s="82"/>
      <c r="V18" s="82"/>
      <c r="W18" s="81">
        <v>2.6481481481481481E-2</v>
      </c>
      <c r="X18" s="59">
        <v>1</v>
      </c>
      <c r="Y18" s="59">
        <v>10</v>
      </c>
      <c r="Z18" s="84"/>
      <c r="AA18" s="82"/>
      <c r="AB18" s="82"/>
      <c r="AC18" s="81">
        <v>2.6678240740740738E-2</v>
      </c>
      <c r="AD18" s="59">
        <v>2</v>
      </c>
      <c r="AE18" s="59">
        <v>9</v>
      </c>
      <c r="AF18" s="81">
        <v>2.7233796296296298E-2</v>
      </c>
      <c r="AG18" s="82">
        <v>9</v>
      </c>
      <c r="AH18" s="82">
        <v>2</v>
      </c>
      <c r="AI18" s="81">
        <v>2.763888888888889E-2</v>
      </c>
      <c r="AJ18" s="82">
        <v>12</v>
      </c>
      <c r="AK18" s="82">
        <v>0</v>
      </c>
      <c r="AL18" s="81"/>
      <c r="AM18" s="82"/>
      <c r="AN18" s="82"/>
      <c r="AO18" s="84">
        <f t="shared" si="4"/>
        <v>1.2731481481481483E-3</v>
      </c>
      <c r="AP18" s="59">
        <v>8</v>
      </c>
      <c r="AQ18" s="82">
        <v>3</v>
      </c>
      <c r="AR18" s="83">
        <v>5</v>
      </c>
      <c r="AS18" s="82"/>
      <c r="AT18" s="82"/>
      <c r="AU18" s="82">
        <v>8</v>
      </c>
      <c r="AV18" s="82">
        <v>10</v>
      </c>
      <c r="AW18" s="59">
        <v>10</v>
      </c>
      <c r="AX18" s="82"/>
      <c r="AY18" s="59">
        <v>9</v>
      </c>
      <c r="AZ18" s="82">
        <v>2</v>
      </c>
      <c r="BA18" s="82">
        <v>0</v>
      </c>
      <c r="BB18" s="82"/>
      <c r="BC18" s="85">
        <v>10</v>
      </c>
      <c r="BD18" s="83">
        <v>8</v>
      </c>
      <c r="BE18" s="82">
        <v>9</v>
      </c>
      <c r="BF18" s="82">
        <v>10</v>
      </c>
      <c r="BG18" s="88">
        <f t="shared" si="3"/>
        <v>45</v>
      </c>
      <c r="BH18" s="36" t="str">
        <f t="shared" si="5"/>
        <v>John Kavanagh</v>
      </c>
    </row>
    <row r="19" spans="1:60" x14ac:dyDescent="0.25">
      <c r="A19" s="80" t="s">
        <v>33</v>
      </c>
      <c r="B19" s="81">
        <v>2.4016203703703706E-2</v>
      </c>
      <c r="C19" s="81">
        <v>2.8449074074074075E-2</v>
      </c>
      <c r="D19" s="81">
        <v>2.8449074074074075E-2</v>
      </c>
      <c r="E19" s="81">
        <v>2.8449074074074075E-2</v>
      </c>
      <c r="F19" s="82">
        <v>9</v>
      </c>
      <c r="G19" s="59">
        <v>2</v>
      </c>
      <c r="H19" s="81"/>
      <c r="K19" s="81"/>
      <c r="N19" s="81"/>
      <c r="O19" s="82"/>
      <c r="P19" s="82"/>
      <c r="Q19" s="81"/>
      <c r="R19" s="59"/>
      <c r="S19" s="59"/>
      <c r="T19" s="81"/>
      <c r="U19" s="92"/>
      <c r="W19" s="81"/>
      <c r="X19" s="59"/>
      <c r="Y19" s="59"/>
      <c r="Z19" s="84"/>
      <c r="AA19" s="59"/>
      <c r="AB19" s="59"/>
      <c r="AC19" s="81"/>
      <c r="AF19" s="81"/>
      <c r="AI19" s="81"/>
      <c r="AL19" s="81"/>
      <c r="AM19" s="59"/>
      <c r="AN19" s="59"/>
      <c r="AO19" s="84">
        <f t="shared" si="4"/>
        <v>0</v>
      </c>
      <c r="AP19" s="59">
        <v>1</v>
      </c>
      <c r="AQ19" s="59">
        <v>2</v>
      </c>
      <c r="AR19" s="59"/>
      <c r="AS19" s="59"/>
      <c r="AT19" s="82"/>
      <c r="AW19" s="59"/>
      <c r="AX19" s="59"/>
      <c r="AY19"/>
      <c r="AZ19" s="59"/>
      <c r="BA19" s="59"/>
      <c r="BC19" s="88"/>
      <c r="BD19" s="59"/>
      <c r="BE19" s="59"/>
      <c r="BF19" s="82"/>
      <c r="BG19" s="88">
        <f t="shared" si="3"/>
        <v>1</v>
      </c>
      <c r="BH19" s="36" t="str">
        <f t="shared" si="5"/>
        <v>Liam King</v>
      </c>
    </row>
    <row r="20" spans="1:60" x14ac:dyDescent="0.25">
      <c r="A20" s="80" t="s">
        <v>105</v>
      </c>
      <c r="B20" s="81">
        <v>3.9722222222222221E-2</v>
      </c>
      <c r="C20" s="81">
        <v>3.9722222222222221E-2</v>
      </c>
      <c r="D20" s="81">
        <v>3.6238425925925924E-2</v>
      </c>
      <c r="F20" s="92"/>
      <c r="G20" s="92"/>
      <c r="H20" s="81">
        <v>3.9722222222222221E-2</v>
      </c>
      <c r="I20" s="59">
        <v>1</v>
      </c>
      <c r="J20" s="59">
        <v>10</v>
      </c>
      <c r="K20" s="81"/>
      <c r="N20" s="81">
        <v>3.6238425925925924E-2</v>
      </c>
      <c r="O20" s="59">
        <v>3</v>
      </c>
      <c r="P20" s="59">
        <v>8</v>
      </c>
      <c r="Q20" s="81"/>
      <c r="T20" s="81"/>
      <c r="U20" s="92"/>
      <c r="W20" s="81"/>
      <c r="X20" s="59"/>
      <c r="Y20" s="59"/>
      <c r="Z20" s="84"/>
      <c r="AA20" s="59"/>
      <c r="AB20" s="59"/>
      <c r="AC20" s="81"/>
      <c r="AE20" s="59"/>
      <c r="AF20" s="81"/>
      <c r="AI20" s="81">
        <v>3.7013888888888888E-2</v>
      </c>
      <c r="AJ20" s="59">
        <v>10</v>
      </c>
      <c r="AK20" s="59">
        <v>1</v>
      </c>
      <c r="AL20" s="81"/>
      <c r="AM20" s="59"/>
      <c r="AN20" s="59"/>
      <c r="AO20" s="84">
        <f t="shared" si="4"/>
        <v>3.4837962962962973E-3</v>
      </c>
      <c r="AP20" s="92">
        <v>4</v>
      </c>
      <c r="AQ20" s="59">
        <v>0</v>
      </c>
      <c r="AR20" s="59">
        <v>10</v>
      </c>
      <c r="AS20" s="59"/>
      <c r="AT20" s="59">
        <v>8</v>
      </c>
      <c r="AU20"/>
      <c r="AW20" s="59"/>
      <c r="AX20" s="59"/>
      <c r="AY20" s="59"/>
      <c r="AZ20" s="59"/>
      <c r="BA20" s="59">
        <v>1</v>
      </c>
      <c r="BC20" s="88">
        <v>1</v>
      </c>
      <c r="BD20" s="59">
        <v>8</v>
      </c>
      <c r="BE20" s="59">
        <v>10</v>
      </c>
      <c r="BF20" s="59"/>
      <c r="BG20" s="88">
        <f t="shared" si="3"/>
        <v>23</v>
      </c>
      <c r="BH20" s="36" t="str">
        <f t="shared" si="5"/>
        <v>Rose Cragg</v>
      </c>
    </row>
    <row r="21" spans="1:60" x14ac:dyDescent="0.25">
      <c r="A21" s="80" t="s">
        <v>30</v>
      </c>
      <c r="B21" s="81">
        <v>2.7175925925925926E-2</v>
      </c>
      <c r="C21" s="81">
        <v>2.8587962962962964E-2</v>
      </c>
      <c r="D21" s="81">
        <v>2.8587962962962964E-2</v>
      </c>
      <c r="E21" s="81"/>
      <c r="H21" s="81">
        <v>2.8587962962962964E-2</v>
      </c>
      <c r="I21" s="59">
        <v>5</v>
      </c>
      <c r="J21" s="59">
        <v>6</v>
      </c>
      <c r="K21" s="81"/>
      <c r="N21" s="81"/>
      <c r="O21" s="59"/>
      <c r="P21" s="59"/>
      <c r="Q21" s="81"/>
      <c r="R21" s="59"/>
      <c r="S21" s="59"/>
      <c r="T21" s="81"/>
      <c r="U21" s="59"/>
      <c r="W21" s="81"/>
      <c r="X21" s="59"/>
      <c r="Y21" s="59"/>
      <c r="Z21" s="84"/>
      <c r="AA21" s="59"/>
      <c r="AB21" s="59"/>
      <c r="AC21" s="81"/>
      <c r="AE21" s="59"/>
      <c r="AF21" s="81"/>
      <c r="AI21" s="81"/>
      <c r="AL21" s="81"/>
      <c r="AM21" s="59"/>
      <c r="AN21" s="59"/>
      <c r="AO21" s="84">
        <f t="shared" ref="AO21:AO26" si="6">C21-D21</f>
        <v>0</v>
      </c>
      <c r="AP21" s="59">
        <v>1</v>
      </c>
      <c r="AQ21" s="59"/>
      <c r="AR21" s="59">
        <v>6</v>
      </c>
      <c r="AS21" s="59"/>
      <c r="AT21" s="59"/>
      <c r="AW21" s="59"/>
      <c r="AX21" s="59"/>
      <c r="AY21" s="59"/>
      <c r="AZ21" s="59"/>
      <c r="BA21" s="59"/>
      <c r="BC21" s="88"/>
      <c r="BD21" s="59"/>
      <c r="BE21" s="82"/>
      <c r="BF21" s="59"/>
      <c r="BG21" s="88">
        <f t="shared" ref="BG21:BG26" si="7">SUM(BC21:BF21)+AP21</f>
        <v>1</v>
      </c>
      <c r="BH21" s="36" t="str">
        <f t="shared" si="5"/>
        <v>Matthew Herbert</v>
      </c>
    </row>
    <row r="22" spans="1:60" x14ac:dyDescent="0.25">
      <c r="A22" s="36" t="s">
        <v>27</v>
      </c>
      <c r="B22" s="81">
        <v>2.5925925925925925E-2</v>
      </c>
      <c r="C22" s="81">
        <v>3.1817129629629633E-2</v>
      </c>
      <c r="D22" s="81">
        <v>2.8171296296296302E-2</v>
      </c>
      <c r="E22" s="81"/>
      <c r="H22" s="81">
        <v>3.1817129629629633E-2</v>
      </c>
      <c r="I22" s="83">
        <v>8</v>
      </c>
      <c r="J22" s="83">
        <v>3</v>
      </c>
      <c r="K22" s="81"/>
      <c r="L22" s="82"/>
      <c r="M22" s="82"/>
      <c r="N22" s="81">
        <v>2.8171296296296302E-2</v>
      </c>
      <c r="O22" s="82">
        <v>2</v>
      </c>
      <c r="P22" s="82">
        <v>9</v>
      </c>
      <c r="Q22" s="81"/>
      <c r="R22" s="82"/>
      <c r="S22" s="82"/>
      <c r="T22" s="84"/>
      <c r="U22" s="82"/>
      <c r="V22" s="82"/>
      <c r="W22" s="81">
        <v>2.9027777777777777E-2</v>
      </c>
      <c r="X22" s="82">
        <v>3</v>
      </c>
      <c r="Y22" s="82">
        <v>8</v>
      </c>
      <c r="Z22" s="81"/>
      <c r="AA22" s="82"/>
      <c r="AB22" s="82"/>
      <c r="AC22" s="81"/>
      <c r="AD22" s="82"/>
      <c r="AE22" s="82"/>
      <c r="AF22" s="81"/>
      <c r="AG22" s="82"/>
      <c r="AH22" s="82"/>
      <c r="AI22" s="81">
        <v>2.8726851851851851E-2</v>
      </c>
      <c r="AJ22" s="82">
        <v>7</v>
      </c>
      <c r="AK22" s="82">
        <v>4</v>
      </c>
      <c r="AL22" s="81"/>
      <c r="AM22" s="82"/>
      <c r="AN22" s="82"/>
      <c r="AO22" s="84">
        <f t="shared" si="6"/>
        <v>3.6458333333333308E-3</v>
      </c>
      <c r="AP22" s="59">
        <v>10</v>
      </c>
      <c r="AQ22" s="59">
        <v>7</v>
      </c>
      <c r="AR22" s="83">
        <v>3</v>
      </c>
      <c r="AS22" s="82">
        <v>8</v>
      </c>
      <c r="AT22" s="82">
        <v>9</v>
      </c>
      <c r="AU22" s="82"/>
      <c r="AV22" s="82"/>
      <c r="AW22" s="82">
        <v>8</v>
      </c>
      <c r="AX22" s="82"/>
      <c r="AY22" s="82"/>
      <c r="AZ22" s="82"/>
      <c r="BA22" s="82">
        <v>4</v>
      </c>
      <c r="BB22" s="82"/>
      <c r="BC22" s="88">
        <v>7</v>
      </c>
      <c r="BD22" s="83">
        <v>8</v>
      </c>
      <c r="BE22" s="82">
        <v>8</v>
      </c>
      <c r="BF22" s="82">
        <v>9</v>
      </c>
      <c r="BG22" s="86">
        <f t="shared" si="7"/>
        <v>42</v>
      </c>
      <c r="BH22" s="36" t="str">
        <f t="shared" si="5"/>
        <v>Andrew Millest</v>
      </c>
    </row>
    <row r="23" spans="1:60" x14ac:dyDescent="0.25">
      <c r="A23" s="36" t="s">
        <v>26</v>
      </c>
      <c r="B23" s="81">
        <v>2.7673611111111111E-2</v>
      </c>
      <c r="C23" s="81">
        <v>3.1712962962962964E-2</v>
      </c>
      <c r="D23" s="81">
        <v>2.8055555555555556E-2</v>
      </c>
      <c r="E23" s="81"/>
      <c r="H23" s="81"/>
      <c r="I23" s="83"/>
      <c r="J23" s="83"/>
      <c r="K23" s="81">
        <v>3.1712962962962964E-2</v>
      </c>
      <c r="L23" s="82">
        <v>8</v>
      </c>
      <c r="M23" s="82">
        <v>3</v>
      </c>
      <c r="N23" s="81">
        <v>2.8055555555555556E-2</v>
      </c>
      <c r="O23" s="82">
        <v>1</v>
      </c>
      <c r="P23" s="82">
        <v>10</v>
      </c>
      <c r="Q23" s="81">
        <v>2.8912037037037038E-2</v>
      </c>
      <c r="R23" s="82">
        <v>6</v>
      </c>
      <c r="S23" s="82">
        <v>5</v>
      </c>
      <c r="T23" s="81"/>
      <c r="U23" s="82"/>
      <c r="V23" s="82"/>
      <c r="W23" s="81"/>
      <c r="X23" s="82"/>
      <c r="Y23" s="82"/>
      <c r="Z23" s="81">
        <v>2.8206018518518519E-2</v>
      </c>
      <c r="AA23" s="82">
        <v>3</v>
      </c>
      <c r="AB23" s="82">
        <v>8</v>
      </c>
      <c r="AC23" s="81"/>
      <c r="AD23" s="82"/>
      <c r="AE23" s="82"/>
      <c r="AF23" s="81">
        <v>2.854166666666667E-2</v>
      </c>
      <c r="AG23" s="82">
        <v>6</v>
      </c>
      <c r="AH23" s="82">
        <v>5</v>
      </c>
      <c r="AI23" s="81">
        <v>2.8935185185185185E-2</v>
      </c>
      <c r="AJ23" s="82">
        <v>9</v>
      </c>
      <c r="AK23" s="82">
        <v>2</v>
      </c>
      <c r="AL23" s="81"/>
      <c r="AM23" s="82"/>
      <c r="AN23" s="82"/>
      <c r="AO23" s="84">
        <f t="shared" si="6"/>
        <v>3.6574074074074078E-3</v>
      </c>
      <c r="AP23" s="59">
        <v>6</v>
      </c>
      <c r="AQ23" s="59"/>
      <c r="AR23" s="83"/>
      <c r="AS23" s="82">
        <v>3</v>
      </c>
      <c r="AT23" s="82">
        <v>10</v>
      </c>
      <c r="AU23" s="82">
        <v>5</v>
      </c>
      <c r="AV23" s="82"/>
      <c r="AW23" s="82"/>
      <c r="AX23" s="82">
        <v>8</v>
      </c>
      <c r="AY23" s="82"/>
      <c r="AZ23" s="82">
        <v>5</v>
      </c>
      <c r="BA23" s="82">
        <v>2</v>
      </c>
      <c r="BB23" s="82"/>
      <c r="BC23" s="88">
        <v>5</v>
      </c>
      <c r="BD23" s="83">
        <v>5</v>
      </c>
      <c r="BE23" s="82">
        <v>8</v>
      </c>
      <c r="BF23" s="82">
        <v>10</v>
      </c>
      <c r="BG23" s="88">
        <f t="shared" si="7"/>
        <v>34</v>
      </c>
      <c r="BH23" s="36" t="str">
        <f t="shared" ref="BH23:BH38" si="8">A23</f>
        <v>Mark Finch</v>
      </c>
    </row>
    <row r="24" spans="1:60" x14ac:dyDescent="0.25">
      <c r="A24" s="80" t="s">
        <v>22</v>
      </c>
      <c r="B24" s="81">
        <v>2.7465277777777772E-2</v>
      </c>
      <c r="C24" s="81">
        <v>2.97337962962963E-2</v>
      </c>
      <c r="D24" s="81">
        <v>2.8136574074074074E-2</v>
      </c>
      <c r="E24" s="81"/>
      <c r="H24" s="81"/>
      <c r="K24" s="81">
        <v>2.97337962962963E-2</v>
      </c>
      <c r="L24" s="59">
        <v>5</v>
      </c>
      <c r="M24" s="59">
        <v>6</v>
      </c>
      <c r="N24" s="81"/>
      <c r="O24" s="59"/>
      <c r="P24" s="59"/>
      <c r="Q24" s="81"/>
      <c r="T24" s="81"/>
      <c r="U24" s="92"/>
      <c r="W24" s="81">
        <v>3.1030092592592592E-2</v>
      </c>
      <c r="X24" s="59">
        <v>6</v>
      </c>
      <c r="Y24" s="59">
        <v>5</v>
      </c>
      <c r="Z24" s="84"/>
      <c r="AA24" s="59"/>
      <c r="AB24" s="59"/>
      <c r="AC24" s="81"/>
      <c r="AE24" s="59"/>
      <c r="AF24" s="81"/>
      <c r="AI24" s="81">
        <v>2.8136574074074074E-2</v>
      </c>
      <c r="AJ24" s="59">
        <v>1</v>
      </c>
      <c r="AK24" s="59">
        <v>10</v>
      </c>
      <c r="AL24" s="81"/>
      <c r="AM24" s="59"/>
      <c r="AN24" s="59"/>
      <c r="AO24" s="84">
        <f t="shared" si="6"/>
        <v>1.5972222222222256E-3</v>
      </c>
      <c r="AP24" s="59">
        <v>3</v>
      </c>
      <c r="AQ24" s="59"/>
      <c r="AR24" s="59"/>
      <c r="AS24" s="59">
        <v>6</v>
      </c>
      <c r="AT24" s="59"/>
      <c r="AU24"/>
      <c r="AW24" s="59">
        <v>5</v>
      </c>
      <c r="AX24" s="59"/>
      <c r="AY24" s="59"/>
      <c r="AZ24" s="59"/>
      <c r="BA24" s="59">
        <v>10</v>
      </c>
      <c r="BC24" s="88"/>
      <c r="BD24" s="59"/>
      <c r="BE24" s="59"/>
      <c r="BF24" s="59"/>
      <c r="BG24" s="88">
        <f t="shared" si="7"/>
        <v>3</v>
      </c>
      <c r="BH24" s="36" t="str">
        <f t="shared" si="8"/>
        <v>Nigel Leeson</v>
      </c>
    </row>
    <row r="25" spans="1:60" x14ac:dyDescent="0.25">
      <c r="A25" s="80" t="s">
        <v>32</v>
      </c>
      <c r="B25" s="81">
        <v>2.5763888888888892E-2</v>
      </c>
      <c r="C25" s="81">
        <v>2.75E-2</v>
      </c>
      <c r="D25" s="81">
        <v>2.5821759259259256E-2</v>
      </c>
      <c r="E25" s="81"/>
      <c r="H25" s="81"/>
      <c r="K25" s="81">
        <v>2.75E-2</v>
      </c>
      <c r="L25" s="59">
        <v>7</v>
      </c>
      <c r="M25" s="59">
        <v>4</v>
      </c>
      <c r="N25" s="81"/>
      <c r="O25" s="59"/>
      <c r="P25" s="59"/>
      <c r="Q25" s="81">
        <v>2.5821759259259256E-2</v>
      </c>
      <c r="R25" s="59">
        <v>2</v>
      </c>
      <c r="S25" s="59">
        <v>9</v>
      </c>
      <c r="T25" s="81"/>
      <c r="U25" s="59"/>
      <c r="W25" s="81"/>
      <c r="X25" s="59"/>
      <c r="Y25" s="59"/>
      <c r="Z25" s="84"/>
      <c r="AA25" s="59"/>
      <c r="AB25" s="59"/>
      <c r="AC25" s="81">
        <v>2.7731481481481478E-2</v>
      </c>
      <c r="AD25" s="59">
        <v>6</v>
      </c>
      <c r="AE25" s="59">
        <v>5</v>
      </c>
      <c r="AF25" s="81">
        <v>2.7453703703703702E-2</v>
      </c>
      <c r="AG25" s="59">
        <v>10</v>
      </c>
      <c r="AH25" s="59">
        <v>1</v>
      </c>
      <c r="AI25" s="81"/>
      <c r="AL25" s="81"/>
      <c r="AM25" s="59"/>
      <c r="AN25" s="59"/>
      <c r="AO25" s="91">
        <f t="shared" si="6"/>
        <v>1.678240740740744E-3</v>
      </c>
      <c r="AP25" s="59">
        <v>4</v>
      </c>
      <c r="AQ25" s="59"/>
      <c r="AR25" s="59"/>
      <c r="AS25" s="59">
        <v>4</v>
      </c>
      <c r="AT25" s="59"/>
      <c r="AU25" s="59">
        <v>9</v>
      </c>
      <c r="AW25" s="59"/>
      <c r="AX25" s="59"/>
      <c r="AY25" s="59">
        <v>5</v>
      </c>
      <c r="AZ25" s="59">
        <v>1</v>
      </c>
      <c r="BA25" s="59"/>
      <c r="BC25" s="88">
        <v>1</v>
      </c>
      <c r="BD25" s="59">
        <v>4</v>
      </c>
      <c r="BE25" s="59">
        <v>5</v>
      </c>
      <c r="BF25" s="59">
        <v>9</v>
      </c>
      <c r="BG25" s="88">
        <f t="shared" si="7"/>
        <v>23</v>
      </c>
      <c r="BH25" s="36" t="str">
        <f t="shared" si="8"/>
        <v>George Hague</v>
      </c>
    </row>
    <row r="26" spans="1:60" x14ac:dyDescent="0.25">
      <c r="A26" s="80" t="s">
        <v>107</v>
      </c>
      <c r="B26" s="81">
        <v>2.6805555555555555E-2</v>
      </c>
      <c r="C26" s="81">
        <v>2.6805555555555555E-2</v>
      </c>
      <c r="D26" s="81">
        <v>2.6805555555555555E-2</v>
      </c>
      <c r="E26" s="81"/>
      <c r="H26" s="81"/>
      <c r="K26" s="81">
        <v>2.6805555555555555E-2</v>
      </c>
      <c r="L26" s="59">
        <v>6</v>
      </c>
      <c r="M26" s="59">
        <v>5</v>
      </c>
      <c r="N26" s="81"/>
      <c r="O26" s="59"/>
      <c r="P26" s="59"/>
      <c r="Q26" s="81"/>
      <c r="R26" s="59"/>
      <c r="S26" s="59"/>
      <c r="T26" s="81"/>
      <c r="U26" s="59"/>
      <c r="W26" s="81"/>
      <c r="X26" s="59"/>
      <c r="Y26" s="59"/>
      <c r="Z26" s="84"/>
      <c r="AA26" s="59"/>
      <c r="AB26" s="59"/>
      <c r="AC26" s="81"/>
      <c r="AE26" s="59"/>
      <c r="AF26" s="81"/>
      <c r="AI26" s="81"/>
      <c r="AL26" s="81"/>
      <c r="AM26" s="59"/>
      <c r="AN26" s="59"/>
      <c r="AO26" s="91">
        <f t="shared" si="6"/>
        <v>0</v>
      </c>
      <c r="AP26" s="59">
        <v>1</v>
      </c>
      <c r="AQ26" s="59"/>
      <c r="AR26" s="59"/>
      <c r="AS26" s="59">
        <v>5</v>
      </c>
      <c r="AT26" s="59"/>
      <c r="AW26" s="59"/>
      <c r="AX26" s="59"/>
      <c r="AY26" s="59"/>
      <c r="AZ26" s="59"/>
      <c r="BA26" s="59"/>
      <c r="BC26" s="88"/>
      <c r="BD26" s="59"/>
      <c r="BE26" s="59"/>
      <c r="BF26" s="59"/>
      <c r="BG26" s="88">
        <f t="shared" si="7"/>
        <v>1</v>
      </c>
      <c r="BH26" s="36" t="str">
        <f t="shared" si="8"/>
        <v>Ollie Fairbairn</v>
      </c>
    </row>
    <row r="27" spans="1:60" x14ac:dyDescent="0.25">
      <c r="A27" s="80" t="s">
        <v>16</v>
      </c>
      <c r="B27" s="81">
        <v>2.960648148148148E-2</v>
      </c>
      <c r="C27" s="81">
        <v>3.0115740740740738E-2</v>
      </c>
      <c r="D27" s="81">
        <v>2.960648148148148E-2</v>
      </c>
      <c r="E27" s="81"/>
      <c r="F27" s="82"/>
      <c r="G27" s="82"/>
      <c r="H27" s="81"/>
      <c r="J27" s="83"/>
      <c r="K27" s="84"/>
      <c r="N27" s="81">
        <v>3.0115740740740738E-2</v>
      </c>
      <c r="O27" s="59">
        <v>5</v>
      </c>
      <c r="P27" s="59">
        <v>6</v>
      </c>
      <c r="Q27" s="81">
        <v>2.9942129629629628E-2</v>
      </c>
      <c r="R27" s="59">
        <v>9</v>
      </c>
      <c r="S27" s="59">
        <v>2</v>
      </c>
      <c r="T27" s="81">
        <v>2.960648148148148E-2</v>
      </c>
      <c r="U27" s="59">
        <v>2</v>
      </c>
      <c r="V27" s="59">
        <v>9</v>
      </c>
      <c r="W27" s="81">
        <v>3.3414351851851855E-2</v>
      </c>
      <c r="X27" s="59">
        <v>5</v>
      </c>
      <c r="Y27" s="59">
        <v>6</v>
      </c>
      <c r="Z27" s="84"/>
      <c r="AA27" s="59"/>
      <c r="AB27" s="59"/>
      <c r="AC27" s="81"/>
      <c r="AE27" s="82"/>
      <c r="AF27" s="81">
        <v>3.006944444444444E-2</v>
      </c>
      <c r="AG27" s="59">
        <v>7</v>
      </c>
      <c r="AH27" s="59">
        <v>4</v>
      </c>
      <c r="AI27" s="81"/>
      <c r="AL27" s="81"/>
      <c r="AM27" s="82"/>
      <c r="AN27" s="82"/>
      <c r="AO27" s="84">
        <f>C27-D27</f>
        <v>5.0925925925925791E-4</v>
      </c>
      <c r="AP27" s="92" t="s">
        <v>110</v>
      </c>
      <c r="AQ27" s="82"/>
      <c r="AR27" s="83"/>
      <c r="AS27" s="59"/>
      <c r="AW27" s="59"/>
      <c r="AX27" s="59"/>
      <c r="AY27" s="82"/>
      <c r="AZ27" s="59"/>
      <c r="BA27" s="59"/>
      <c r="BB27" s="82"/>
      <c r="BC27" s="85"/>
      <c r="BD27" s="83"/>
      <c r="BE27" s="59"/>
      <c r="BF27" s="82"/>
      <c r="BG27" s="98" t="s">
        <v>110</v>
      </c>
      <c r="BH27" s="36" t="str">
        <f t="shared" si="8"/>
        <v>Mary White</v>
      </c>
    </row>
    <row r="28" spans="1:60" x14ac:dyDescent="0.25">
      <c r="A28" s="80" t="s">
        <v>76</v>
      </c>
      <c r="B28" s="81">
        <v>3.0138888888888885E-2</v>
      </c>
      <c r="C28" s="81">
        <v>3.2060185185185185E-2</v>
      </c>
      <c r="D28" s="81">
        <v>3.2060185185185185E-2</v>
      </c>
      <c r="E28" s="81"/>
      <c r="F28" s="82"/>
      <c r="H28" s="81"/>
      <c r="K28" s="84"/>
      <c r="N28" s="81"/>
      <c r="O28" s="82"/>
      <c r="P28" s="82"/>
      <c r="Q28" s="81">
        <v>3.2060185185185185E-2</v>
      </c>
      <c r="R28" s="59">
        <v>8</v>
      </c>
      <c r="S28" s="59">
        <v>3</v>
      </c>
      <c r="T28" s="81"/>
      <c r="U28" s="92"/>
      <c r="W28" s="81"/>
      <c r="X28" s="59"/>
      <c r="Y28" s="59"/>
      <c r="Z28" s="84"/>
      <c r="AA28" s="59"/>
      <c r="AB28" s="59"/>
      <c r="AC28" s="81"/>
      <c r="AF28" s="81"/>
      <c r="AI28" s="81"/>
      <c r="AL28" s="81"/>
      <c r="AM28" s="59"/>
      <c r="AN28" s="59"/>
      <c r="AO28" s="91">
        <f>C28-D28</f>
        <v>0</v>
      </c>
      <c r="AP28" s="59">
        <v>1</v>
      </c>
      <c r="AQ28" s="59"/>
      <c r="AR28" s="59"/>
      <c r="AS28" s="59"/>
      <c r="AT28" s="82"/>
      <c r="AU28" s="59">
        <v>3</v>
      </c>
      <c r="AW28" s="59"/>
      <c r="AX28" s="59"/>
      <c r="AY28"/>
      <c r="AZ28" s="59"/>
      <c r="BA28" s="59"/>
      <c r="BC28" s="88"/>
      <c r="BD28" s="59"/>
      <c r="BE28" s="59"/>
      <c r="BF28" s="82"/>
      <c r="BG28" s="86">
        <f>SUM(BC28:BF28)+AP28</f>
        <v>1</v>
      </c>
      <c r="BH28" s="36" t="str">
        <f t="shared" si="8"/>
        <v xml:space="preserve">Vicky Price      </v>
      </c>
    </row>
    <row r="29" spans="1:60" x14ac:dyDescent="0.25">
      <c r="A29" s="36" t="s">
        <v>114</v>
      </c>
      <c r="B29" s="81">
        <v>2.8506944444444442E-2</v>
      </c>
      <c r="C29" s="81">
        <v>2.8506944444444442E-2</v>
      </c>
      <c r="D29" s="81">
        <v>2.8506944444444442E-2</v>
      </c>
      <c r="E29" s="81"/>
      <c r="F29" s="82"/>
      <c r="H29" s="81"/>
      <c r="K29" s="84"/>
      <c r="N29" s="81"/>
      <c r="O29" s="82"/>
      <c r="P29" s="82"/>
      <c r="Q29" s="81"/>
      <c r="R29" s="59"/>
      <c r="S29" s="59"/>
      <c r="T29" s="81">
        <v>2.8506944444444442E-2</v>
      </c>
      <c r="U29" s="92">
        <v>1</v>
      </c>
      <c r="V29" s="59">
        <v>10</v>
      </c>
      <c r="W29" s="81"/>
      <c r="X29" s="59"/>
      <c r="Y29" s="59"/>
      <c r="Z29" s="84"/>
      <c r="AA29" s="59"/>
      <c r="AB29" s="59"/>
      <c r="AC29" s="81"/>
      <c r="AF29" s="81"/>
      <c r="AI29" s="81"/>
      <c r="AL29" s="81"/>
      <c r="AM29" s="59"/>
      <c r="AN29" s="59"/>
      <c r="AO29" s="91">
        <f t="shared" ref="AO29:AO32" si="9">C29-D29</f>
        <v>0</v>
      </c>
      <c r="AP29" s="59" t="s">
        <v>79</v>
      </c>
      <c r="AQ29" s="59"/>
      <c r="AR29" s="59"/>
      <c r="AS29" s="59"/>
      <c r="AT29" s="82"/>
      <c r="AW29" s="59"/>
      <c r="AX29" s="59"/>
      <c r="AY29"/>
      <c r="AZ29" s="59"/>
      <c r="BA29" s="59"/>
      <c r="BC29" s="88"/>
      <c r="BD29" s="59"/>
      <c r="BE29" s="59"/>
      <c r="BF29" s="82"/>
      <c r="BG29" s="103" t="s">
        <v>79</v>
      </c>
      <c r="BH29" s="36" t="str">
        <f t="shared" ref="BH29:BH36" si="10">A29</f>
        <v>John Kavanagh  K2</v>
      </c>
    </row>
    <row r="30" spans="1:60" x14ac:dyDescent="0.25">
      <c r="A30" s="80" t="s">
        <v>115</v>
      </c>
      <c r="B30" s="81">
        <v>2.8506944444444442E-2</v>
      </c>
      <c r="C30" s="81">
        <v>2.8506944444444442E-2</v>
      </c>
      <c r="D30" s="81">
        <v>2.8506944444444442E-2</v>
      </c>
      <c r="E30" s="81"/>
      <c r="F30" s="82"/>
      <c r="H30" s="81"/>
      <c r="K30" s="84"/>
      <c r="N30" s="81"/>
      <c r="O30" s="82"/>
      <c r="P30" s="82"/>
      <c r="Q30" s="81"/>
      <c r="R30" s="59"/>
      <c r="S30" s="59"/>
      <c r="T30" s="81">
        <v>2.8506944444444442E-2</v>
      </c>
      <c r="U30" s="92">
        <v>1</v>
      </c>
      <c r="V30" s="59">
        <v>10</v>
      </c>
      <c r="W30" s="81"/>
      <c r="X30" s="59"/>
      <c r="Y30" s="59"/>
      <c r="Z30" s="84"/>
      <c r="AA30" s="59"/>
      <c r="AB30" s="59"/>
      <c r="AC30" s="81"/>
      <c r="AF30" s="81"/>
      <c r="AI30" s="81"/>
      <c r="AL30" s="81"/>
      <c r="AM30" s="59"/>
      <c r="AN30" s="59"/>
      <c r="AO30" s="91">
        <f t="shared" si="9"/>
        <v>0</v>
      </c>
      <c r="AP30" s="59">
        <v>1</v>
      </c>
      <c r="AQ30" s="59"/>
      <c r="AR30" s="59"/>
      <c r="AS30" s="59"/>
      <c r="AT30" s="82"/>
      <c r="AV30" s="59">
        <v>10</v>
      </c>
      <c r="AW30" s="59"/>
      <c r="AX30" s="59"/>
      <c r="AY30"/>
      <c r="AZ30" s="59"/>
      <c r="BA30" s="59"/>
      <c r="BC30" s="88"/>
      <c r="BD30" s="59"/>
      <c r="BE30" s="59"/>
      <c r="BF30" s="82"/>
      <c r="BG30" s="86"/>
      <c r="BH30" s="36" t="str">
        <f t="shared" si="10"/>
        <v>David Pears       K2</v>
      </c>
    </row>
    <row r="31" spans="1:60" s="89" customFormat="1" x14ac:dyDescent="0.25">
      <c r="A31" s="89" t="s">
        <v>28</v>
      </c>
      <c r="B31" s="81">
        <v>2.568287037037037E-2</v>
      </c>
      <c r="C31" s="81">
        <v>2.8101851851851854E-2</v>
      </c>
      <c r="D31" s="81">
        <v>2.7835648148148151E-2</v>
      </c>
      <c r="E31" s="81"/>
      <c r="F31" s="82"/>
      <c r="G31" s="82"/>
      <c r="H31" s="81"/>
      <c r="I31" s="95"/>
      <c r="J31" s="90"/>
      <c r="K31" s="81"/>
      <c r="L31" s="96"/>
      <c r="M31" s="93"/>
      <c r="N31" s="81"/>
      <c r="O31" s="90"/>
      <c r="P31" s="90"/>
      <c r="Q31" s="81"/>
      <c r="R31" s="93"/>
      <c r="S31" s="93"/>
      <c r="T31" s="81"/>
      <c r="U31" s="90"/>
      <c r="V31" s="90"/>
      <c r="W31" s="81">
        <v>2.8101851851851854E-2</v>
      </c>
      <c r="X31" s="90">
        <v>2</v>
      </c>
      <c r="Y31" s="90">
        <v>9</v>
      </c>
      <c r="Z31" s="81">
        <v>2.7835648148148151E-2</v>
      </c>
      <c r="AA31" s="90">
        <v>2</v>
      </c>
      <c r="AB31" s="90">
        <v>9</v>
      </c>
      <c r="AC31" s="81">
        <v>2.8194444444444442E-2</v>
      </c>
      <c r="AD31" s="97">
        <v>4</v>
      </c>
      <c r="AE31" s="97">
        <v>7</v>
      </c>
      <c r="AF31" s="81"/>
      <c r="AG31" s="90"/>
      <c r="AH31" s="90"/>
      <c r="AI31" s="81"/>
      <c r="AJ31" s="90"/>
      <c r="AK31" s="90"/>
      <c r="AL31" s="81"/>
      <c r="AM31" s="97"/>
      <c r="AN31" s="97"/>
      <c r="AO31" s="91">
        <f t="shared" si="9"/>
        <v>2.6620370370370253E-4</v>
      </c>
      <c r="AP31" s="59" t="s">
        <v>110</v>
      </c>
      <c r="AQ31" s="82"/>
      <c r="AR31" s="90"/>
      <c r="AS31" s="93"/>
      <c r="AT31" s="90"/>
      <c r="AU31" s="93"/>
      <c r="AV31" s="90"/>
      <c r="AW31" s="90"/>
      <c r="AX31" s="90"/>
      <c r="AY31" s="97"/>
      <c r="AZ31" s="90"/>
      <c r="BA31" s="90"/>
      <c r="BB31" s="97"/>
      <c r="BC31" s="85"/>
      <c r="BD31" s="90"/>
      <c r="BE31" s="93"/>
      <c r="BF31" s="90"/>
      <c r="BG31" s="88" t="s">
        <v>110</v>
      </c>
      <c r="BH31" s="36" t="str">
        <f t="shared" si="10"/>
        <v>Neil Evans</v>
      </c>
    </row>
    <row r="32" spans="1:60" s="89" customFormat="1" x14ac:dyDescent="0.25">
      <c r="A32" s="80" t="s">
        <v>122</v>
      </c>
      <c r="B32" s="81">
        <v>3.0555555555555555E-2</v>
      </c>
      <c r="C32" s="81">
        <v>3.3043981481481487E-2</v>
      </c>
      <c r="D32" s="81">
        <v>3.0555555555555555E-2</v>
      </c>
      <c r="E32" s="81"/>
      <c r="F32" s="82"/>
      <c r="G32" s="82"/>
      <c r="H32" s="81"/>
      <c r="I32" s="95"/>
      <c r="J32" s="90"/>
      <c r="K32" s="81"/>
      <c r="L32" s="96"/>
      <c r="M32" s="93"/>
      <c r="N32" s="81"/>
      <c r="O32" s="90"/>
      <c r="P32" s="90"/>
      <c r="Q32" s="81"/>
      <c r="R32" s="93"/>
      <c r="S32" s="93"/>
      <c r="T32" s="81"/>
      <c r="U32" s="90"/>
      <c r="V32" s="90"/>
      <c r="W32" s="81"/>
      <c r="X32" s="90"/>
      <c r="Y32" s="90"/>
      <c r="Z32" s="81">
        <v>3.3043981481481487E-2</v>
      </c>
      <c r="AA32" s="90">
        <v>1</v>
      </c>
      <c r="AB32" s="90">
        <v>10</v>
      </c>
      <c r="AC32" s="81">
        <v>3.2002314814814817E-2</v>
      </c>
      <c r="AD32" s="97">
        <v>1</v>
      </c>
      <c r="AE32" s="97">
        <v>10</v>
      </c>
      <c r="AF32" s="81">
        <v>3.0555555555555555E-2</v>
      </c>
      <c r="AG32" s="90">
        <v>2</v>
      </c>
      <c r="AH32" s="90">
        <v>9</v>
      </c>
      <c r="AI32" s="81">
        <v>3.170138888888889E-2</v>
      </c>
      <c r="AJ32" s="90">
        <v>11</v>
      </c>
      <c r="AK32" s="90">
        <v>0</v>
      </c>
      <c r="AL32" s="81"/>
      <c r="AM32" s="97"/>
      <c r="AN32" s="97"/>
      <c r="AO32" s="91">
        <f t="shared" si="9"/>
        <v>2.4884259259259321E-3</v>
      </c>
      <c r="AP32" s="59" t="s">
        <v>110</v>
      </c>
      <c r="AQ32" s="82"/>
      <c r="AR32" s="90"/>
      <c r="AS32" s="93"/>
      <c r="AT32" s="90"/>
      <c r="AU32" s="93"/>
      <c r="AV32" s="90"/>
      <c r="AW32" s="90"/>
      <c r="AX32" s="90"/>
      <c r="AY32" s="97"/>
      <c r="AZ32" s="90"/>
      <c r="BA32" s="90"/>
      <c r="BB32" s="97"/>
      <c r="BC32" s="85"/>
      <c r="BD32" s="90"/>
      <c r="BE32" s="93"/>
      <c r="BF32" s="90"/>
      <c r="BG32" s="88" t="s">
        <v>110</v>
      </c>
      <c r="BH32" s="36" t="str">
        <f t="shared" si="10"/>
        <v>Eddie Mackintosh</v>
      </c>
    </row>
    <row r="33" spans="1:60" x14ac:dyDescent="0.25">
      <c r="A33" s="80" t="s">
        <v>21</v>
      </c>
      <c r="B33" s="81">
        <v>2.9386574074074075E-2</v>
      </c>
      <c r="C33" s="81">
        <v>2.974537037037037E-2</v>
      </c>
      <c r="D33" s="81">
        <v>2.9537037037037039E-2</v>
      </c>
      <c r="E33" s="81"/>
      <c r="H33" s="81"/>
      <c r="K33" s="81"/>
      <c r="N33" s="81"/>
      <c r="O33" s="59"/>
      <c r="P33" s="59"/>
      <c r="Q33" s="81"/>
      <c r="R33" s="59"/>
      <c r="S33" s="59"/>
      <c r="T33" s="81"/>
      <c r="U33" s="59"/>
      <c r="W33" s="81"/>
      <c r="X33" s="59"/>
      <c r="Y33" s="59"/>
      <c r="Z33" s="81"/>
      <c r="AA33" s="59"/>
      <c r="AB33" s="59"/>
      <c r="AC33" s="81">
        <v>2.974537037037037E-2</v>
      </c>
      <c r="AD33" s="59">
        <v>5</v>
      </c>
      <c r="AE33" s="59">
        <v>6</v>
      </c>
      <c r="AF33" s="81">
        <v>2.9537037037037039E-2</v>
      </c>
      <c r="AG33" s="59">
        <v>4</v>
      </c>
      <c r="AH33" s="59">
        <v>7</v>
      </c>
      <c r="AI33" s="81">
        <v>2.9583333333333336E-2</v>
      </c>
      <c r="AJ33" s="59">
        <v>6</v>
      </c>
      <c r="AK33" s="59">
        <v>5</v>
      </c>
      <c r="AL33" s="81"/>
      <c r="AM33" s="59"/>
      <c r="AN33" s="59"/>
      <c r="AO33" s="84">
        <f>C33-D33</f>
        <v>2.0833333333333121E-4</v>
      </c>
      <c r="AP33" s="59">
        <v>3</v>
      </c>
      <c r="AQ33" s="59"/>
      <c r="AR33" s="59"/>
      <c r="AS33" s="59"/>
      <c r="AT33" s="59"/>
      <c r="AW33" s="59"/>
      <c r="AX33" s="59"/>
      <c r="AY33" s="59">
        <v>6</v>
      </c>
      <c r="AZ33" s="59">
        <v>7</v>
      </c>
      <c r="BA33" s="59">
        <v>5</v>
      </c>
      <c r="BC33" s="88"/>
      <c r="BD33" s="59"/>
      <c r="BE33" s="82"/>
      <c r="BF33" s="59"/>
      <c r="BG33" s="88">
        <f>SUM(BC33:BF33)+AP33</f>
        <v>3</v>
      </c>
      <c r="BH33" s="36" t="str">
        <f t="shared" si="10"/>
        <v>Andrew Gage</v>
      </c>
    </row>
    <row r="34" spans="1:60" x14ac:dyDescent="0.25">
      <c r="A34" s="80" t="s">
        <v>20</v>
      </c>
      <c r="B34" s="81">
        <v>2.4502314814814814E-2</v>
      </c>
      <c r="C34" s="81">
        <v>2.4502314814814814E-2</v>
      </c>
      <c r="D34" s="81">
        <v>2.4502314814814814E-2</v>
      </c>
      <c r="E34" s="81"/>
      <c r="H34" s="81"/>
      <c r="K34" s="81"/>
      <c r="N34" s="81"/>
      <c r="T34" s="81"/>
      <c r="U34" s="92"/>
      <c r="W34" s="81"/>
      <c r="X34" s="59"/>
      <c r="Y34" s="59"/>
      <c r="Z34" s="84"/>
      <c r="AA34" s="59"/>
      <c r="AB34" s="59"/>
      <c r="AC34" s="81"/>
      <c r="AE34" s="59"/>
      <c r="AF34" s="81">
        <v>2.4502314814814814E-2</v>
      </c>
      <c r="AG34" s="59">
        <v>1</v>
      </c>
      <c r="AH34" s="59">
        <v>10</v>
      </c>
      <c r="AI34" s="81">
        <v>2.4699074074074078E-2</v>
      </c>
      <c r="AJ34" s="59">
        <v>5</v>
      </c>
      <c r="AK34" s="59">
        <v>6</v>
      </c>
      <c r="AL34" s="81"/>
      <c r="AM34" s="59"/>
      <c r="AN34" s="59"/>
      <c r="AO34" s="84">
        <f>C34-D34</f>
        <v>0</v>
      </c>
      <c r="AP34" s="59">
        <v>2</v>
      </c>
      <c r="AQ34" s="59"/>
      <c r="AR34" s="59"/>
      <c r="AS34" s="59"/>
      <c r="AW34" s="59"/>
      <c r="AX34" s="59"/>
      <c r="AY34" s="59"/>
      <c r="AZ34" s="59">
        <v>10</v>
      </c>
      <c r="BA34" s="59">
        <v>6</v>
      </c>
      <c r="BC34" s="88"/>
      <c r="BD34" s="59"/>
      <c r="BE34" s="59"/>
      <c r="BF34" s="59"/>
      <c r="BH34" s="36" t="str">
        <f t="shared" si="10"/>
        <v>Rod Steele</v>
      </c>
    </row>
    <row r="35" spans="1:60" x14ac:dyDescent="0.25">
      <c r="A35" s="80" t="s">
        <v>29</v>
      </c>
      <c r="B35" s="81">
        <v>2.7569444444444448E-2</v>
      </c>
      <c r="C35" s="81">
        <v>2.7314814814814816E-2</v>
      </c>
      <c r="D35" s="81">
        <v>2.7314814814814816E-2</v>
      </c>
      <c r="E35" s="81"/>
      <c r="H35" s="81"/>
      <c r="K35" s="84"/>
      <c r="N35" s="81"/>
      <c r="O35" s="59"/>
      <c r="P35" s="59"/>
      <c r="Q35" s="81"/>
      <c r="R35" s="59"/>
      <c r="S35" s="59"/>
      <c r="T35" s="81"/>
      <c r="U35" s="59"/>
      <c r="W35" s="81"/>
      <c r="X35" s="59"/>
      <c r="Y35" s="59"/>
      <c r="Z35" s="81"/>
      <c r="AA35" s="59"/>
      <c r="AB35" s="59"/>
      <c r="AC35" s="81"/>
      <c r="AE35" s="59"/>
      <c r="AF35" s="81">
        <v>2.7314814814814816E-2</v>
      </c>
      <c r="AG35" s="59">
        <v>5</v>
      </c>
      <c r="AH35" s="59">
        <v>6</v>
      </c>
      <c r="AI35" s="81"/>
      <c r="AL35" s="81"/>
      <c r="AM35" s="59"/>
      <c r="AN35" s="59"/>
      <c r="AO35" s="84">
        <f t="shared" ref="AO35:AO46" si="11">C35-D35</f>
        <v>0</v>
      </c>
      <c r="AP35" s="59">
        <v>1</v>
      </c>
      <c r="AQ35" s="59"/>
      <c r="AR35" s="59"/>
      <c r="AS35" s="59"/>
      <c r="AT35" s="59"/>
      <c r="AW35" s="59"/>
      <c r="AX35" s="59"/>
      <c r="AY35" s="59"/>
      <c r="AZ35" s="59">
        <v>6</v>
      </c>
      <c r="BA35" s="59"/>
      <c r="BC35" s="88"/>
      <c r="BD35" s="59"/>
      <c r="BE35" s="59"/>
      <c r="BF35" s="59"/>
      <c r="BG35" s="86">
        <f>SUM(BC35:BF35)+AP35</f>
        <v>1</v>
      </c>
      <c r="BH35" s="36" t="str">
        <f t="shared" si="10"/>
        <v>Becky Storm</v>
      </c>
    </row>
    <row r="36" spans="1:60" x14ac:dyDescent="0.25">
      <c r="A36" s="80" t="s">
        <v>125</v>
      </c>
      <c r="B36" s="81">
        <v>2.9618055555555554E-2</v>
      </c>
      <c r="C36" s="81">
        <v>2.9618055555555554E-2</v>
      </c>
      <c r="D36" s="81">
        <v>2.9618055555555554E-2</v>
      </c>
      <c r="E36" s="81"/>
      <c r="H36" s="81"/>
      <c r="K36" s="81"/>
      <c r="N36" s="81"/>
      <c r="O36" s="59"/>
      <c r="P36" s="59"/>
      <c r="Q36" s="81"/>
      <c r="R36" s="59"/>
      <c r="S36" s="59"/>
      <c r="T36" s="81"/>
      <c r="U36" s="59"/>
      <c r="W36" s="81"/>
      <c r="X36" s="59"/>
      <c r="Y36" s="59"/>
      <c r="Z36" s="81"/>
      <c r="AA36" s="59"/>
      <c r="AB36" s="59"/>
      <c r="AC36" s="81"/>
      <c r="AE36" s="59"/>
      <c r="AF36" s="81">
        <v>2.9618055555555554E-2</v>
      </c>
      <c r="AG36" s="59">
        <v>11</v>
      </c>
      <c r="AH36" s="59">
        <v>0</v>
      </c>
      <c r="AI36" s="81"/>
      <c r="AL36" s="81"/>
      <c r="AM36" s="59"/>
      <c r="AN36" s="59"/>
      <c r="AO36" s="84">
        <f t="shared" si="11"/>
        <v>0</v>
      </c>
      <c r="AP36" s="59">
        <v>1</v>
      </c>
      <c r="AQ36" s="59"/>
      <c r="AR36" s="59"/>
      <c r="AS36" s="59"/>
      <c r="AT36" s="59"/>
      <c r="AW36" s="59"/>
      <c r="AX36" s="59"/>
      <c r="AY36" s="59"/>
      <c r="AZ36" s="59">
        <v>0</v>
      </c>
      <c r="BA36" s="59"/>
      <c r="BC36" s="88"/>
      <c r="BD36" s="59"/>
      <c r="BE36" s="82"/>
      <c r="BF36" s="59"/>
      <c r="BH36" s="36" t="str">
        <f t="shared" si="10"/>
        <v>Maja</v>
      </c>
    </row>
    <row r="37" spans="1:60" x14ac:dyDescent="0.25">
      <c r="A37" s="80" t="s">
        <v>112</v>
      </c>
      <c r="B37" s="81">
        <v>1.5995370370370372E-2</v>
      </c>
      <c r="C37" s="81">
        <v>1.5995370370370372E-2</v>
      </c>
      <c r="D37" s="81">
        <v>1.5856481481481482E-2</v>
      </c>
      <c r="E37" s="81"/>
      <c r="F37" s="82"/>
      <c r="H37" s="81"/>
      <c r="K37" s="84"/>
      <c r="N37" s="81"/>
      <c r="O37" s="82"/>
      <c r="P37" s="82"/>
      <c r="Q37" s="81"/>
      <c r="R37" s="59"/>
      <c r="S37" s="59"/>
      <c r="T37" s="81">
        <v>1.5995370370370372E-2</v>
      </c>
      <c r="U37" s="92"/>
      <c r="W37" s="81">
        <v>1.5856481481481482E-2</v>
      </c>
      <c r="X37" s="59"/>
      <c r="Y37" s="59"/>
      <c r="Z37" s="81"/>
      <c r="AA37" s="59"/>
      <c r="AB37" s="59"/>
      <c r="AC37" s="81"/>
      <c r="AF37" s="81"/>
      <c r="AI37" s="81"/>
      <c r="AL37" s="81"/>
      <c r="AM37" s="59"/>
      <c r="AN37" s="59"/>
      <c r="AO37" s="84">
        <f t="shared" si="11"/>
        <v>1.3888888888888978E-4</v>
      </c>
      <c r="AQ37" s="59"/>
      <c r="AR37" s="59"/>
      <c r="AS37" s="59"/>
      <c r="AT37" s="82"/>
      <c r="AW37" s="59"/>
      <c r="AX37" s="59"/>
      <c r="AY37"/>
      <c r="AZ37" s="59"/>
      <c r="BA37" s="59"/>
      <c r="BC37" s="88"/>
      <c r="BD37" s="59"/>
      <c r="BE37" s="59"/>
      <c r="BF37" s="82"/>
      <c r="BG37" s="103"/>
      <c r="BH37" s="36" t="str">
        <f t="shared" si="8"/>
        <v>Eddie (2 miles)</v>
      </c>
    </row>
    <row r="38" spans="1:60" x14ac:dyDescent="0.25">
      <c r="A38" s="80" t="s">
        <v>113</v>
      </c>
      <c r="B38" s="81">
        <v>2.2800925925925929E-2</v>
      </c>
      <c r="C38" s="81">
        <v>2.2800925925925929E-2</v>
      </c>
      <c r="D38" s="81">
        <v>2.1851851851851848E-2</v>
      </c>
      <c r="E38" s="81"/>
      <c r="F38" s="82"/>
      <c r="H38" s="81"/>
      <c r="K38" s="84"/>
      <c r="N38" s="81"/>
      <c r="O38" s="82"/>
      <c r="P38" s="82"/>
      <c r="Q38" s="81"/>
      <c r="R38" s="59"/>
      <c r="S38" s="59"/>
      <c r="T38" s="81">
        <v>2.2800925925925929E-2</v>
      </c>
      <c r="U38" s="92"/>
      <c r="W38" s="81"/>
      <c r="X38" s="59"/>
      <c r="Y38" s="59"/>
      <c r="Z38" s="81">
        <v>2.1851851851851848E-2</v>
      </c>
      <c r="AA38" s="59"/>
      <c r="AB38" s="59"/>
      <c r="AC38" s="81">
        <v>2.2152777777777775E-2</v>
      </c>
      <c r="AF38" s="81">
        <v>2.1944444444444447E-2</v>
      </c>
      <c r="AI38" s="81"/>
      <c r="AL38" s="81"/>
      <c r="AM38" s="59"/>
      <c r="AN38" s="59"/>
      <c r="AO38" s="84">
        <f t="shared" si="11"/>
        <v>9.4907407407408134E-4</v>
      </c>
      <c r="AQ38" s="59"/>
      <c r="AR38" s="59"/>
      <c r="AS38" s="59"/>
      <c r="AT38" s="82"/>
      <c r="AW38" s="59"/>
      <c r="AX38" s="59"/>
      <c r="AY38"/>
      <c r="AZ38" s="59"/>
      <c r="BA38" s="59"/>
      <c r="BC38" s="88"/>
      <c r="BD38" s="59"/>
      <c r="BE38" s="59"/>
      <c r="BF38" s="82"/>
      <c r="BG38" s="103"/>
      <c r="BH38" s="36" t="str">
        <f t="shared" si="8"/>
        <v>Andrew (2 miles-SUP)</v>
      </c>
    </row>
    <row r="39" spans="1:60" x14ac:dyDescent="0.25">
      <c r="A39" s="80" t="s">
        <v>9</v>
      </c>
      <c r="B39" s="81">
        <v>2.0150462962962964E-2</v>
      </c>
      <c r="C39" s="81">
        <v>2.0150462962962964E-2</v>
      </c>
      <c r="D39" s="81">
        <v>2.0150462962962964E-2</v>
      </c>
      <c r="E39" s="81">
        <v>2.0150462962962964E-2</v>
      </c>
      <c r="F39" s="92" t="s">
        <v>100</v>
      </c>
      <c r="G39" s="92">
        <v>0</v>
      </c>
      <c r="H39" s="81"/>
      <c r="K39" s="81"/>
      <c r="N39" s="81"/>
      <c r="O39" s="59"/>
      <c r="P39" s="59"/>
      <c r="Q39" s="81"/>
      <c r="T39" s="81"/>
      <c r="U39" s="92"/>
      <c r="W39" s="81"/>
      <c r="X39" s="59"/>
      <c r="Y39" s="59"/>
      <c r="Z39" s="81"/>
      <c r="AA39" s="59"/>
      <c r="AB39" s="59"/>
      <c r="AC39" s="81"/>
      <c r="AE39" s="59"/>
      <c r="AF39" s="81"/>
      <c r="AI39" s="81"/>
      <c r="AL39" s="81"/>
      <c r="AM39" s="59"/>
      <c r="AN39" s="59"/>
      <c r="AO39" s="84">
        <f t="shared" si="11"/>
        <v>0</v>
      </c>
      <c r="AR39" s="59"/>
      <c r="AS39" s="59"/>
      <c r="AW39" s="59"/>
      <c r="AX39" s="59"/>
      <c r="AY39" s="59"/>
      <c r="AZ39" s="59"/>
      <c r="BA39" s="59"/>
      <c r="BC39" s="88"/>
      <c r="BD39" s="59"/>
      <c r="BE39" s="59"/>
      <c r="BF39" s="59"/>
      <c r="BG39" s="86"/>
      <c r="BH39" s="36" t="str">
        <f t="shared" si="5"/>
        <v>Rose (2 miles)</v>
      </c>
    </row>
    <row r="40" spans="1:60" x14ac:dyDescent="0.25">
      <c r="A40" s="80" t="s">
        <v>123</v>
      </c>
      <c r="B40" s="81">
        <v>1.892361111111111E-2</v>
      </c>
      <c r="C40" s="81">
        <v>1.892361111111111E-2</v>
      </c>
      <c r="D40" s="81">
        <v>1.8680555555555554E-2</v>
      </c>
      <c r="E40" s="81"/>
      <c r="F40" s="92"/>
      <c r="G40" s="92"/>
      <c r="H40" s="81"/>
      <c r="K40" s="81"/>
      <c r="N40" s="81"/>
      <c r="O40" s="59"/>
      <c r="P40" s="59"/>
      <c r="Q40" s="81"/>
      <c r="T40" s="81"/>
      <c r="U40" s="92"/>
      <c r="W40" s="81"/>
      <c r="X40" s="59"/>
      <c r="Y40" s="59"/>
      <c r="Z40" s="81">
        <v>1.892361111111111E-2</v>
      </c>
      <c r="AA40" s="59"/>
      <c r="AB40" s="59"/>
      <c r="AC40" s="81">
        <v>1.9733796296296298E-2</v>
      </c>
      <c r="AE40" s="59"/>
      <c r="AF40" s="81"/>
      <c r="AI40" s="81">
        <v>1.8680555555555554E-2</v>
      </c>
      <c r="AJ40" s="59">
        <v>1</v>
      </c>
      <c r="AL40" s="81"/>
      <c r="AM40" s="59"/>
      <c r="AN40" s="59"/>
      <c r="AO40" s="84">
        <f t="shared" si="11"/>
        <v>2.4305555555555539E-4</v>
      </c>
      <c r="AP40" s="59">
        <v>3</v>
      </c>
      <c r="AR40" s="59"/>
      <c r="AS40" s="59"/>
      <c r="AW40" s="59"/>
      <c r="AX40" s="59"/>
      <c r="AY40" s="59"/>
      <c r="AZ40" s="59"/>
      <c r="BA40" s="59"/>
      <c r="BC40" s="88"/>
      <c r="BD40" s="59"/>
      <c r="BE40" s="59"/>
      <c r="BF40" s="59"/>
      <c r="BG40" s="86"/>
      <c r="BH40" s="36" t="str">
        <f t="shared" si="5"/>
        <v>Sam Booth (2miles)</v>
      </c>
    </row>
    <row r="41" spans="1:60" x14ac:dyDescent="0.25">
      <c r="A41" s="80" t="s">
        <v>127</v>
      </c>
      <c r="B41" s="81">
        <v>2.0486111111111111E-2</v>
      </c>
      <c r="C41" s="81">
        <v>2.0486111111111111E-2</v>
      </c>
      <c r="D41" s="81">
        <v>2.0486111111111111E-2</v>
      </c>
      <c r="E41" s="81"/>
      <c r="F41" s="92"/>
      <c r="G41" s="92"/>
      <c r="H41" s="81"/>
      <c r="K41" s="81"/>
      <c r="N41" s="81"/>
      <c r="O41" s="59"/>
      <c r="P41" s="59"/>
      <c r="Q41" s="81"/>
      <c r="T41" s="81"/>
      <c r="U41" s="92"/>
      <c r="W41" s="81"/>
      <c r="X41" s="59"/>
      <c r="Y41" s="59"/>
      <c r="Z41" s="81"/>
      <c r="AA41" s="59"/>
      <c r="AB41" s="59"/>
      <c r="AC41" s="81"/>
      <c r="AE41" s="59"/>
      <c r="AF41" s="81">
        <v>2.0486111111111111E-2</v>
      </c>
      <c r="AL41" s="81"/>
      <c r="AM41" s="59"/>
      <c r="AN41" s="59"/>
      <c r="AO41" s="84">
        <f t="shared" si="11"/>
        <v>0</v>
      </c>
      <c r="AP41" s="59">
        <v>1</v>
      </c>
      <c r="AR41" s="59"/>
      <c r="AS41" s="59"/>
      <c r="AW41" s="59"/>
      <c r="AX41" s="59"/>
      <c r="AY41" s="59"/>
      <c r="AZ41" s="59"/>
      <c r="BA41" s="59"/>
      <c r="BC41" s="88"/>
      <c r="BD41" s="59"/>
      <c r="BE41" s="59"/>
      <c r="BF41" s="59"/>
      <c r="BG41" s="86"/>
      <c r="BH41" s="36" t="str">
        <f t="shared" si="5"/>
        <v>Steve  (2 miles)</v>
      </c>
    </row>
    <row r="42" spans="1:60" x14ac:dyDescent="0.25">
      <c r="A42" s="80" t="s">
        <v>132</v>
      </c>
      <c r="B42" s="81">
        <v>1.8692129629629631E-2</v>
      </c>
      <c r="C42" s="81">
        <v>1.8692129629629631E-2</v>
      </c>
      <c r="D42" s="81">
        <v>1.8692129629629631E-2</v>
      </c>
      <c r="E42" s="81"/>
      <c r="F42" s="92"/>
      <c r="G42" s="92"/>
      <c r="H42" s="81"/>
      <c r="K42" s="81"/>
      <c r="N42" s="81"/>
      <c r="O42" s="59"/>
      <c r="P42" s="59"/>
      <c r="Q42" s="81"/>
      <c r="T42" s="81"/>
      <c r="U42" s="92"/>
      <c r="W42" s="81"/>
      <c r="X42" s="59"/>
      <c r="Y42" s="59"/>
      <c r="Z42" s="81"/>
      <c r="AA42" s="59"/>
      <c r="AB42" s="59"/>
      <c r="AC42" s="81"/>
      <c r="AE42" s="59"/>
      <c r="AF42" s="81"/>
      <c r="AI42" s="81">
        <v>1.8692129629629631E-2</v>
      </c>
      <c r="AJ42" s="59">
        <v>2</v>
      </c>
      <c r="AL42" s="81"/>
      <c r="AM42" s="59"/>
      <c r="AN42" s="59"/>
      <c r="AO42" s="84">
        <f t="shared" si="11"/>
        <v>0</v>
      </c>
      <c r="AP42" s="59">
        <v>1</v>
      </c>
      <c r="AR42" s="59"/>
      <c r="AS42" s="59"/>
      <c r="AW42" s="59"/>
      <c r="AX42" s="59"/>
      <c r="AY42" s="59"/>
      <c r="AZ42" s="59"/>
      <c r="BA42" s="59"/>
      <c r="BC42" s="88"/>
      <c r="BD42" s="59"/>
      <c r="BE42" s="59"/>
      <c r="BF42" s="59"/>
      <c r="BG42" s="86"/>
      <c r="BH42" s="36" t="str">
        <f t="shared" si="5"/>
        <v>Daryl Booth (2 miles)</v>
      </c>
    </row>
    <row r="43" spans="1:60" x14ac:dyDescent="0.25">
      <c r="A43" s="80" t="s">
        <v>70</v>
      </c>
      <c r="B43" s="81">
        <v>3.123842592592593E-2</v>
      </c>
      <c r="C43" s="81"/>
      <c r="D43" s="81"/>
      <c r="E43" s="81"/>
      <c r="F43" s="82"/>
      <c r="G43" s="82"/>
      <c r="H43" s="81"/>
      <c r="J43" s="83"/>
      <c r="K43" s="81"/>
      <c r="N43" s="81"/>
      <c r="O43" s="59"/>
      <c r="P43" s="59"/>
      <c r="Q43" s="81"/>
      <c r="R43" s="59"/>
      <c r="S43" s="59"/>
      <c r="U43" s="59"/>
      <c r="W43" s="81"/>
      <c r="X43" s="59"/>
      <c r="Y43" s="59"/>
      <c r="Z43" s="81"/>
      <c r="AA43" s="59"/>
      <c r="AB43" s="59"/>
      <c r="AC43" s="81"/>
      <c r="AE43" s="82"/>
      <c r="AF43" s="81"/>
      <c r="AI43" s="81"/>
      <c r="AL43" s="81"/>
      <c r="AM43" s="82"/>
      <c r="AN43" s="82"/>
      <c r="AO43" s="84">
        <f t="shared" si="11"/>
        <v>0</v>
      </c>
      <c r="AQ43" s="82"/>
      <c r="AR43" s="83"/>
      <c r="AS43" s="59"/>
      <c r="AT43" s="59"/>
      <c r="AW43" s="59"/>
      <c r="AX43" s="59"/>
      <c r="AY43" s="82"/>
      <c r="AZ43" s="59"/>
      <c r="BA43" s="59"/>
      <c r="BB43" s="82"/>
      <c r="BC43" s="85"/>
      <c r="BD43" s="83"/>
      <c r="BE43" s="59"/>
      <c r="BF43" s="82"/>
      <c r="BG43" s="86"/>
      <c r="BH43" s="80" t="str">
        <f>A43</f>
        <v>Rose                  K2</v>
      </c>
    </row>
    <row r="44" spans="1:60" x14ac:dyDescent="0.25">
      <c r="A44" s="80" t="s">
        <v>73</v>
      </c>
      <c r="B44" s="81">
        <v>3.0949074074074077E-2</v>
      </c>
      <c r="C44" s="81"/>
      <c r="D44" s="81"/>
      <c r="E44" s="81"/>
      <c r="F44" s="82"/>
      <c r="G44" s="82"/>
      <c r="H44" s="81"/>
      <c r="J44" s="83"/>
      <c r="K44" s="81"/>
      <c r="N44" s="81"/>
      <c r="O44" s="59"/>
      <c r="P44" s="59"/>
      <c r="Q44" s="81"/>
      <c r="R44" s="59"/>
      <c r="S44" s="59"/>
      <c r="U44" s="59"/>
      <c r="W44" s="81"/>
      <c r="X44" s="59"/>
      <c r="Y44" s="59"/>
      <c r="Z44" s="84"/>
      <c r="AA44" s="59"/>
      <c r="AB44" s="59"/>
      <c r="AC44" s="81"/>
      <c r="AE44" s="82"/>
      <c r="AF44" s="81"/>
      <c r="AI44" s="81"/>
      <c r="AL44" s="81"/>
      <c r="AM44" s="82"/>
      <c r="AN44" s="82"/>
      <c r="AO44" s="84">
        <f t="shared" si="11"/>
        <v>0</v>
      </c>
      <c r="AQ44" s="82"/>
      <c r="AR44" s="83"/>
      <c r="AS44" s="59"/>
      <c r="AT44" s="59"/>
      <c r="AW44" s="59"/>
      <c r="AX44" s="59"/>
      <c r="AY44" s="82"/>
      <c r="AZ44" s="59"/>
      <c r="BA44" s="59"/>
      <c r="BB44" s="82"/>
      <c r="BC44" s="85"/>
      <c r="BD44" s="83"/>
      <c r="BE44" s="59"/>
      <c r="BF44" s="82"/>
      <c r="BG44" s="86">
        <f t="shared" ref="BG44" si="12">SUM(BC44:BF44)+AP44</f>
        <v>0</v>
      </c>
      <c r="BH44" s="80" t="s">
        <v>73</v>
      </c>
    </row>
    <row r="45" spans="1:60" x14ac:dyDescent="0.25">
      <c r="A45" s="89" t="s">
        <v>34</v>
      </c>
      <c r="B45" s="81">
        <v>2.3819444444444445E-2</v>
      </c>
      <c r="C45" s="81"/>
      <c r="D45" s="81"/>
      <c r="E45" s="81"/>
      <c r="F45" s="82"/>
      <c r="G45" s="82"/>
      <c r="H45" s="81"/>
      <c r="K45" s="84"/>
      <c r="N45" s="81"/>
      <c r="O45" s="82"/>
      <c r="P45" s="59"/>
      <c r="Q45" s="81"/>
      <c r="R45" s="82"/>
      <c r="S45" s="82"/>
      <c r="T45" s="81"/>
      <c r="U45" s="82"/>
      <c r="V45" s="82"/>
      <c r="W45" s="81"/>
      <c r="X45" s="82"/>
      <c r="Y45" s="82"/>
      <c r="Z45" s="81"/>
      <c r="AA45" s="82"/>
      <c r="AB45" s="82"/>
      <c r="AC45" s="81"/>
      <c r="AD45" s="82"/>
      <c r="AE45" s="82"/>
      <c r="AF45" s="81"/>
      <c r="AG45" s="82"/>
      <c r="AH45" s="82"/>
      <c r="AI45" s="81"/>
      <c r="AJ45" s="82"/>
      <c r="AK45" s="82"/>
      <c r="AL45" s="81"/>
      <c r="AM45" s="82"/>
      <c r="AN45" s="82"/>
      <c r="AO45" s="84">
        <f t="shared" si="11"/>
        <v>0</v>
      </c>
      <c r="AQ45" s="82"/>
      <c r="AR45" s="59"/>
      <c r="AS45" s="59"/>
      <c r="AT45" s="59"/>
      <c r="AU45" s="82"/>
      <c r="AV45" s="82"/>
      <c r="AW45" s="82"/>
      <c r="AX45" s="82"/>
      <c r="AY45" s="82"/>
      <c r="AZ45" s="82"/>
      <c r="BA45" s="82"/>
      <c r="BB45" s="82"/>
      <c r="BC45" s="85"/>
      <c r="BD45" s="59"/>
      <c r="BE45" s="59"/>
      <c r="BF45" s="59"/>
      <c r="BG45" s="86">
        <f t="shared" ref="BG45" si="13">SUM(BC45:BF45)+AP45</f>
        <v>0</v>
      </c>
      <c r="BH45" s="36" t="str">
        <f t="shared" ref="BH45:BH47" si="14">A45</f>
        <v>John Broadhead</v>
      </c>
    </row>
    <row r="46" spans="1:60" s="89" customFormat="1" x14ac:dyDescent="0.25">
      <c r="A46" s="80" t="s">
        <v>13</v>
      </c>
      <c r="B46" s="81">
        <v>3.0891203703703702E-2</v>
      </c>
      <c r="C46" s="81"/>
      <c r="D46" s="81"/>
      <c r="E46" s="81"/>
      <c r="F46" s="82"/>
      <c r="G46" s="82"/>
      <c r="H46" s="81"/>
      <c r="I46" s="95"/>
      <c r="J46" s="90"/>
      <c r="K46" s="81"/>
      <c r="L46" s="96"/>
      <c r="M46" s="93"/>
      <c r="N46" s="81"/>
      <c r="O46" s="90"/>
      <c r="P46" s="90"/>
      <c r="Q46" s="81"/>
      <c r="R46" s="93"/>
      <c r="S46" s="93"/>
      <c r="T46" s="81"/>
      <c r="U46" s="90"/>
      <c r="V46" s="90"/>
      <c r="W46" s="81"/>
      <c r="X46" s="90"/>
      <c r="Y46" s="90"/>
      <c r="Z46" s="84"/>
      <c r="AA46" s="90"/>
      <c r="AB46" s="90"/>
      <c r="AC46" s="81"/>
      <c r="AD46" s="97"/>
      <c r="AE46" s="97"/>
      <c r="AF46" s="81"/>
      <c r="AG46" s="90"/>
      <c r="AH46" s="90"/>
      <c r="AI46" s="81"/>
      <c r="AJ46" s="90"/>
      <c r="AK46" s="90"/>
      <c r="AL46" s="81"/>
      <c r="AM46" s="97"/>
      <c r="AN46" s="97"/>
      <c r="AO46" s="84">
        <f t="shared" si="11"/>
        <v>0</v>
      </c>
      <c r="AP46" s="59"/>
      <c r="AQ46" s="82"/>
      <c r="AR46" s="90"/>
      <c r="AS46" s="93"/>
      <c r="AT46" s="90"/>
      <c r="AU46" s="93"/>
      <c r="AV46" s="90"/>
      <c r="AW46" s="90"/>
      <c r="AX46" s="90"/>
      <c r="AY46" s="97"/>
      <c r="AZ46" s="90"/>
      <c r="BA46" s="90"/>
      <c r="BB46" s="97"/>
      <c r="BC46" s="85"/>
      <c r="BD46" s="90"/>
      <c r="BE46" s="93"/>
      <c r="BF46" s="90"/>
      <c r="BG46" s="88"/>
      <c r="BH46" s="36" t="str">
        <f>A46</f>
        <v>Ian Huyton</v>
      </c>
    </row>
    <row r="47" spans="1:60" x14ac:dyDescent="0.25">
      <c r="A47" s="80" t="s">
        <v>10</v>
      </c>
      <c r="B47" s="81">
        <v>4.4664351851851851E-2</v>
      </c>
      <c r="C47" s="81"/>
      <c r="D47" s="81"/>
      <c r="E47" s="81"/>
      <c r="H47" s="81"/>
      <c r="K47" s="81"/>
      <c r="N47" s="81"/>
      <c r="T47" s="81"/>
      <c r="U47" s="92"/>
      <c r="W47" s="81"/>
      <c r="X47" s="59"/>
      <c r="Y47" s="59"/>
      <c r="Z47" s="84"/>
      <c r="AA47" s="59"/>
      <c r="AB47" s="59"/>
      <c r="AC47" s="81"/>
      <c r="AE47" s="59"/>
      <c r="AF47" s="81"/>
      <c r="AI47" s="81"/>
      <c r="AL47" s="81"/>
      <c r="AM47" s="59"/>
      <c r="AN47" s="59"/>
      <c r="AO47" s="84">
        <f t="shared" ref="AO47:AO66" si="15">C47-D47</f>
        <v>0</v>
      </c>
      <c r="AQ47" s="59"/>
      <c r="AR47" s="59"/>
      <c r="AS47" s="59"/>
      <c r="AW47" s="59"/>
      <c r="AX47" s="59"/>
      <c r="AY47" s="59"/>
      <c r="AZ47" s="59"/>
      <c r="BA47" s="59"/>
      <c r="BC47" s="88"/>
      <c r="BD47" s="59"/>
      <c r="BE47" s="59"/>
      <c r="BF47" s="59"/>
      <c r="BH47" s="36" t="str">
        <f t="shared" si="14"/>
        <v>Bill Dyer</v>
      </c>
    </row>
    <row r="48" spans="1:60" x14ac:dyDescent="0.25">
      <c r="A48" s="80" t="s">
        <v>80</v>
      </c>
      <c r="B48" s="81">
        <v>2.4652777777777777E-2</v>
      </c>
      <c r="C48" s="81"/>
      <c r="D48" s="81"/>
      <c r="E48" s="81"/>
      <c r="H48" s="81"/>
      <c r="K48" s="81"/>
      <c r="N48" s="81"/>
      <c r="O48" s="59"/>
      <c r="P48" s="59"/>
      <c r="Q48" s="81"/>
      <c r="R48" s="59"/>
      <c r="S48" s="59"/>
      <c r="T48" s="81"/>
      <c r="U48" s="59"/>
      <c r="W48" s="81"/>
      <c r="X48" s="59"/>
      <c r="Y48" s="59"/>
      <c r="Z48" s="84"/>
      <c r="AA48" s="59"/>
      <c r="AB48" s="59"/>
      <c r="AC48" s="81"/>
      <c r="AE48" s="59"/>
      <c r="AF48" s="81"/>
      <c r="AI48" s="81"/>
      <c r="AL48" s="81"/>
      <c r="AO48" s="84">
        <f t="shared" si="15"/>
        <v>0</v>
      </c>
      <c r="AP48" s="92"/>
      <c r="AT48" s="59"/>
      <c r="AV48" s="82"/>
      <c r="AX48" s="59"/>
      <c r="AY48" s="59"/>
      <c r="AZ48" s="59"/>
      <c r="BA48" s="59"/>
      <c r="BB48"/>
      <c r="BC48" s="88"/>
      <c r="BD48" s="59"/>
      <c r="BE48" s="59"/>
      <c r="BF48" s="59"/>
      <c r="BG48" s="98"/>
      <c r="BH48" s="80" t="s">
        <v>80</v>
      </c>
    </row>
    <row r="49" spans="1:60" x14ac:dyDescent="0.25">
      <c r="A49" s="80" t="s">
        <v>11</v>
      </c>
      <c r="B49" s="81">
        <v>3.5763888888888887E-2</v>
      </c>
      <c r="C49" s="81"/>
      <c r="D49" s="81"/>
      <c r="E49" s="81"/>
      <c r="K49" s="81"/>
      <c r="N49" s="81"/>
      <c r="Q49" s="81"/>
      <c r="R49" s="59"/>
      <c r="S49" s="59"/>
      <c r="T49" s="81"/>
      <c r="W49" s="81"/>
      <c r="X49" s="59"/>
      <c r="Y49" s="59"/>
      <c r="Z49" s="84"/>
      <c r="AA49" s="59"/>
      <c r="AB49" s="59"/>
      <c r="AC49" s="84"/>
      <c r="AF49" s="81"/>
      <c r="AI49" s="81"/>
      <c r="AL49" s="81"/>
      <c r="AM49" s="59"/>
      <c r="AN49" s="59"/>
      <c r="AO49" s="84">
        <f t="shared" si="15"/>
        <v>0</v>
      </c>
      <c r="AP49" s="92"/>
      <c r="AX49" s="59"/>
      <c r="AY49"/>
      <c r="AZ49" s="59"/>
      <c r="BA49" s="59"/>
      <c r="BC49" s="88"/>
      <c r="BD49" s="59"/>
      <c r="BE49" s="59"/>
      <c r="BF49" s="59"/>
      <c r="BG49" s="98"/>
      <c r="BH49" s="80"/>
    </row>
    <row r="50" spans="1:60" x14ac:dyDescent="0.25">
      <c r="A50" s="80" t="s">
        <v>82</v>
      </c>
      <c r="B50" s="81">
        <v>4.0254629629629633E-2</v>
      </c>
      <c r="C50" s="81"/>
      <c r="D50" s="81"/>
      <c r="E50" s="81"/>
      <c r="F50" s="82"/>
      <c r="G50" s="82"/>
      <c r="H50" s="81"/>
      <c r="K50" s="81"/>
      <c r="N50" s="81"/>
      <c r="T50" s="81"/>
      <c r="U50" s="92"/>
      <c r="W50" s="81"/>
      <c r="X50" s="59"/>
      <c r="Y50" s="59"/>
      <c r="Z50" s="84"/>
      <c r="AA50" s="59"/>
      <c r="AB50" s="59"/>
      <c r="AC50" s="81"/>
      <c r="AE50" s="59"/>
      <c r="AF50" s="81"/>
      <c r="AI50" s="81"/>
      <c r="AL50" s="84"/>
      <c r="AM50" s="59"/>
      <c r="AN50" s="59"/>
      <c r="AO50" s="84">
        <f t="shared" si="15"/>
        <v>0</v>
      </c>
      <c r="AQ50" s="82"/>
      <c r="AR50" s="59"/>
      <c r="AS50" s="59"/>
      <c r="AW50" s="59"/>
      <c r="AX50" s="59"/>
      <c r="AY50" s="59"/>
      <c r="AZ50" s="59"/>
      <c r="BA50" s="59"/>
      <c r="BC50" s="85"/>
      <c r="BD50" s="59"/>
      <c r="BE50" s="59"/>
      <c r="BF50" s="59"/>
      <c r="BG50" s="88">
        <f>SUM(BC50:BF50)+AP50</f>
        <v>0</v>
      </c>
      <c r="BH50" s="36" t="str">
        <f>A50</f>
        <v>Bill Fox</v>
      </c>
    </row>
    <row r="51" spans="1:60" x14ac:dyDescent="0.25">
      <c r="A51" s="80" t="s">
        <v>83</v>
      </c>
      <c r="B51" s="81">
        <v>3.3738425925925929E-2</v>
      </c>
      <c r="C51" s="81"/>
      <c r="D51" s="81"/>
      <c r="E51" s="81"/>
      <c r="H51" s="81"/>
      <c r="K51" s="81"/>
      <c r="N51" s="81"/>
      <c r="O51" s="82"/>
      <c r="P51" s="82"/>
      <c r="Q51" s="87"/>
      <c r="R51" s="59"/>
      <c r="S51" s="59"/>
      <c r="T51" s="81"/>
      <c r="U51" s="92"/>
      <c r="W51" s="81"/>
      <c r="X51" s="59"/>
      <c r="Y51" s="59"/>
      <c r="Z51" s="84"/>
      <c r="AA51" s="59"/>
      <c r="AB51" s="59"/>
      <c r="AC51" s="81"/>
      <c r="AF51" s="81"/>
      <c r="AI51" s="84"/>
      <c r="AL51" s="84"/>
      <c r="AM51" s="59"/>
      <c r="AN51" s="59"/>
      <c r="AO51" s="84">
        <f t="shared" si="15"/>
        <v>0</v>
      </c>
      <c r="AQ51" s="59"/>
      <c r="AR51" s="59"/>
      <c r="AS51" s="59"/>
      <c r="AT51" s="82"/>
      <c r="AW51" s="59"/>
      <c r="AX51" s="59"/>
      <c r="AY51"/>
      <c r="AZ51" s="59"/>
      <c r="BA51" s="59"/>
      <c r="BC51" s="88"/>
      <c r="BD51" s="59"/>
      <c r="BE51" s="59"/>
      <c r="BF51" s="82"/>
      <c r="BG51" s="86">
        <f t="shared" ref="BG51:BG54" si="16">SUM(BC51:BF51)+AP51</f>
        <v>0</v>
      </c>
      <c r="BH51" s="36" t="str">
        <f t="shared" ref="BH51:BH63" si="17">A51</f>
        <v>Ian Coppack</v>
      </c>
    </row>
    <row r="52" spans="1:60" x14ac:dyDescent="0.25">
      <c r="A52" s="80" t="s">
        <v>24</v>
      </c>
      <c r="B52" s="81">
        <v>2.6504629629629628E-2</v>
      </c>
      <c r="C52" s="81"/>
      <c r="D52" s="81"/>
      <c r="E52" s="81"/>
      <c r="G52" s="82"/>
      <c r="H52" s="81"/>
      <c r="J52" s="83"/>
      <c r="K52" s="81"/>
      <c r="N52" s="81"/>
      <c r="O52" s="82"/>
      <c r="P52" s="82"/>
      <c r="Q52" s="81"/>
      <c r="R52" s="59"/>
      <c r="S52" s="59"/>
      <c r="U52" s="59"/>
      <c r="W52" s="81"/>
      <c r="X52" s="59"/>
      <c r="Y52" s="59"/>
      <c r="Z52" s="84"/>
      <c r="AA52" s="59"/>
      <c r="AB52" s="59"/>
      <c r="AC52" s="81"/>
      <c r="AE52" s="82"/>
      <c r="AF52" s="81"/>
      <c r="AI52" s="84"/>
      <c r="AL52" s="84"/>
      <c r="AM52" s="82"/>
      <c r="AN52" s="82"/>
      <c r="AO52" s="84">
        <f t="shared" si="15"/>
        <v>0</v>
      </c>
      <c r="AQ52" s="82"/>
      <c r="AR52" s="83"/>
      <c r="AS52" s="59"/>
      <c r="AT52" s="82"/>
      <c r="AW52" s="59"/>
      <c r="AX52" s="59"/>
      <c r="AY52" s="82"/>
      <c r="AZ52" s="59"/>
      <c r="BA52" s="59"/>
      <c r="BB52" s="82"/>
      <c r="BC52" s="85"/>
      <c r="BD52" s="83"/>
      <c r="BE52" s="59"/>
      <c r="BF52" s="82"/>
      <c r="BG52" s="86">
        <f t="shared" si="16"/>
        <v>0</v>
      </c>
      <c r="BH52" s="36" t="str">
        <f t="shared" si="17"/>
        <v>John Bunyan</v>
      </c>
    </row>
    <row r="53" spans="1:60" x14ac:dyDescent="0.25">
      <c r="A53" s="80" t="s">
        <v>84</v>
      </c>
      <c r="B53" s="81">
        <v>2.6215277777777778E-2</v>
      </c>
      <c r="C53" s="81"/>
      <c r="D53" s="81"/>
      <c r="E53" s="81"/>
      <c r="H53" s="81"/>
      <c r="K53" s="81"/>
      <c r="N53" s="81"/>
      <c r="O53" s="59"/>
      <c r="P53" s="59"/>
      <c r="Q53" s="84"/>
      <c r="R53" s="59"/>
      <c r="S53" s="59"/>
      <c r="T53" s="81"/>
      <c r="U53" s="59"/>
      <c r="W53" s="81"/>
      <c r="X53" s="59"/>
      <c r="Y53" s="59"/>
      <c r="Z53" s="84"/>
      <c r="AA53" s="59"/>
      <c r="AB53" s="59"/>
      <c r="AC53" s="81"/>
      <c r="AE53" s="59"/>
      <c r="AF53" s="81"/>
      <c r="AI53" s="84"/>
      <c r="AL53" s="84"/>
      <c r="AM53" s="59"/>
      <c r="AN53" s="59"/>
      <c r="AO53" s="84">
        <f t="shared" si="15"/>
        <v>0</v>
      </c>
      <c r="AR53" s="59"/>
      <c r="AT53" s="59"/>
      <c r="AV53" s="82"/>
      <c r="AX53" s="59"/>
      <c r="AY53" s="59"/>
      <c r="AZ53" s="59"/>
      <c r="BA53" s="59"/>
      <c r="BC53" s="88"/>
      <c r="BD53" s="59"/>
      <c r="BF53" s="59"/>
      <c r="BG53" s="88">
        <f t="shared" si="16"/>
        <v>0</v>
      </c>
      <c r="BH53" s="36" t="str">
        <f t="shared" si="17"/>
        <v>Sarah Millest</v>
      </c>
    </row>
    <row r="54" spans="1:60" x14ac:dyDescent="0.25">
      <c r="A54" s="80" t="s">
        <v>85</v>
      </c>
      <c r="B54" s="81">
        <v>2.8449074074074075E-2</v>
      </c>
      <c r="C54" s="81"/>
      <c r="D54" s="81"/>
      <c r="E54" s="81"/>
      <c r="H54" s="81"/>
      <c r="K54" s="81"/>
      <c r="N54" s="81"/>
      <c r="O54" s="59"/>
      <c r="P54" s="59"/>
      <c r="Q54" s="84"/>
      <c r="R54" s="59"/>
      <c r="S54" s="59"/>
      <c r="T54" s="81"/>
      <c r="U54" s="59"/>
      <c r="W54" s="81"/>
      <c r="X54" s="59"/>
      <c r="Y54" s="59"/>
      <c r="Z54" s="84"/>
      <c r="AA54" s="59"/>
      <c r="AB54" s="59"/>
      <c r="AC54" s="81"/>
      <c r="AE54" s="59"/>
      <c r="AF54" s="81"/>
      <c r="AI54" s="84"/>
      <c r="AL54" s="84"/>
      <c r="AM54" s="59"/>
      <c r="AN54" s="59"/>
      <c r="AO54" s="84">
        <f t="shared" si="15"/>
        <v>0</v>
      </c>
      <c r="AR54" s="59"/>
      <c r="AT54" s="59"/>
      <c r="AV54" s="82"/>
      <c r="AX54" s="59"/>
      <c r="AY54" s="59"/>
      <c r="AZ54" s="59"/>
      <c r="BA54" s="59"/>
      <c r="BC54" s="88"/>
      <c r="BD54" s="59"/>
      <c r="BF54" s="59"/>
      <c r="BG54" s="88">
        <f t="shared" si="16"/>
        <v>0</v>
      </c>
      <c r="BH54" s="36" t="str">
        <f t="shared" si="17"/>
        <v>Sam Thompson</v>
      </c>
    </row>
    <row r="55" spans="1:60" x14ac:dyDescent="0.25">
      <c r="A55" s="80" t="s">
        <v>86</v>
      </c>
      <c r="B55" s="81">
        <v>2.5833333333333333E-2</v>
      </c>
      <c r="C55" s="81"/>
      <c r="D55" s="81"/>
      <c r="E55" s="81"/>
      <c r="H55" s="81"/>
      <c r="K55" s="81"/>
      <c r="N55" s="81"/>
      <c r="O55" s="59"/>
      <c r="P55" s="59"/>
      <c r="Q55" s="84"/>
      <c r="R55" s="59"/>
      <c r="S55" s="59"/>
      <c r="T55" s="81"/>
      <c r="U55" s="59"/>
      <c r="W55" s="81"/>
      <c r="X55" s="59"/>
      <c r="Y55" s="59"/>
      <c r="Z55" s="84"/>
      <c r="AA55" s="59"/>
      <c r="AB55" s="59"/>
      <c r="AC55" s="81"/>
      <c r="AE55" s="59"/>
      <c r="AF55" s="81"/>
      <c r="AI55" s="84"/>
      <c r="AL55" s="84"/>
      <c r="AM55" s="59"/>
      <c r="AN55" s="59"/>
      <c r="AO55" s="84">
        <f t="shared" si="15"/>
        <v>0</v>
      </c>
      <c r="AR55" s="59"/>
      <c r="AT55" s="59"/>
      <c r="AV55" s="82"/>
      <c r="AX55" s="59"/>
      <c r="AY55" s="59"/>
      <c r="AZ55" s="59"/>
      <c r="BA55" s="59"/>
      <c r="BC55" s="88"/>
      <c r="BD55" s="59"/>
      <c r="BF55" s="59"/>
      <c r="BH55" s="36" t="str">
        <f t="shared" si="17"/>
        <v>Chris Davison</v>
      </c>
    </row>
    <row r="56" spans="1:60" x14ac:dyDescent="0.25">
      <c r="A56" s="80" t="s">
        <v>87</v>
      </c>
      <c r="B56" s="81">
        <v>2.6493055555555558E-2</v>
      </c>
      <c r="C56" s="81"/>
      <c r="D56" s="81"/>
      <c r="E56" s="81"/>
      <c r="H56" s="81"/>
      <c r="K56" s="81"/>
      <c r="N56" s="81"/>
      <c r="O56" s="59"/>
      <c r="P56" s="59"/>
      <c r="Q56" s="84"/>
      <c r="R56" s="59"/>
      <c r="S56" s="59"/>
      <c r="T56" s="81"/>
      <c r="U56" s="59"/>
      <c r="W56" s="81"/>
      <c r="X56" s="59"/>
      <c r="Y56" s="59"/>
      <c r="Z56" s="84"/>
      <c r="AA56" s="59"/>
      <c r="AB56" s="59"/>
      <c r="AC56" s="81"/>
      <c r="AE56" s="59"/>
      <c r="AF56" s="81"/>
      <c r="AI56" s="84"/>
      <c r="AL56" s="84"/>
      <c r="AM56" s="59"/>
      <c r="AN56" s="59"/>
      <c r="AO56" s="84">
        <f t="shared" si="15"/>
        <v>0</v>
      </c>
      <c r="AR56" s="59"/>
      <c r="AT56" s="59"/>
      <c r="AV56" s="82"/>
      <c r="AX56" s="59"/>
      <c r="AY56" s="59"/>
      <c r="AZ56" s="59"/>
      <c r="BA56" s="59"/>
      <c r="BC56" s="88"/>
      <c r="BD56" s="59"/>
      <c r="BF56" s="59"/>
      <c r="BH56" s="36" t="str">
        <f t="shared" si="17"/>
        <v>Debbie Cane</v>
      </c>
    </row>
    <row r="57" spans="1:60" x14ac:dyDescent="0.25">
      <c r="A57" s="80" t="s">
        <v>88</v>
      </c>
      <c r="B57" s="81">
        <v>2.7534722222222221E-2</v>
      </c>
      <c r="C57" s="81"/>
      <c r="D57" s="81"/>
      <c r="E57" s="81"/>
      <c r="H57" s="81"/>
      <c r="K57" s="81"/>
      <c r="N57" s="81"/>
      <c r="Q57" s="87"/>
      <c r="R57" s="59"/>
      <c r="S57" s="59"/>
      <c r="T57" s="81"/>
      <c r="U57" s="100"/>
      <c r="W57" s="81"/>
      <c r="X57" s="59"/>
      <c r="Y57" s="59"/>
      <c r="AA57" s="59"/>
      <c r="AB57" s="59"/>
      <c r="AC57" s="84"/>
      <c r="AF57" s="81"/>
      <c r="AI57" s="81"/>
      <c r="AL57" s="84"/>
      <c r="AM57" s="59"/>
      <c r="AN57" s="59"/>
      <c r="AO57" s="84">
        <f t="shared" si="15"/>
        <v>0</v>
      </c>
      <c r="AS57" s="59"/>
      <c r="AV57"/>
      <c r="AW57" s="59"/>
      <c r="AX57" s="59"/>
      <c r="AY57"/>
      <c r="AZ57" s="59"/>
      <c r="BA57" s="59"/>
      <c r="BC57" s="88"/>
      <c r="BD57" s="59"/>
      <c r="BE57" s="59"/>
      <c r="BH57" s="36" t="str">
        <f t="shared" si="17"/>
        <v>Vicky Price       K2</v>
      </c>
    </row>
    <row r="58" spans="1:60" x14ac:dyDescent="0.25">
      <c r="A58" s="80" t="s">
        <v>89</v>
      </c>
      <c r="B58" s="81">
        <v>2.7534722222222221E-2</v>
      </c>
      <c r="C58" s="81"/>
      <c r="D58" s="81"/>
      <c r="E58" s="81"/>
      <c r="H58" s="81"/>
      <c r="K58" s="81"/>
      <c r="N58" s="81"/>
      <c r="Q58" s="87"/>
      <c r="R58" s="59"/>
      <c r="S58" s="59"/>
      <c r="T58" s="81"/>
      <c r="U58" s="92"/>
      <c r="W58" s="81"/>
      <c r="X58" s="59"/>
      <c r="Y58" s="59"/>
      <c r="Z58" s="84"/>
      <c r="AA58" s="59"/>
      <c r="AB58" s="59"/>
      <c r="AC58" s="84"/>
      <c r="AF58" s="84"/>
      <c r="AI58" s="81"/>
      <c r="AL58" s="84"/>
      <c r="AM58" s="59"/>
      <c r="AN58" s="59"/>
      <c r="AO58" s="84">
        <f t="shared" si="15"/>
        <v>0</v>
      </c>
      <c r="AP58" s="92"/>
      <c r="AS58" s="59"/>
      <c r="AW58" s="59"/>
      <c r="AX58" s="59"/>
      <c r="AY58"/>
      <c r="BA58" s="59"/>
      <c r="BC58" s="88"/>
      <c r="BD58" s="59"/>
      <c r="BE58" s="59"/>
      <c r="BG58" s="98" t="s">
        <v>79</v>
      </c>
      <c r="BH58" s="36" t="str">
        <f t="shared" si="17"/>
        <v>Ned Price         K2</v>
      </c>
    </row>
    <row r="59" spans="1:60" x14ac:dyDescent="0.25">
      <c r="A59" s="80" t="s">
        <v>90</v>
      </c>
      <c r="B59" s="81">
        <v>2.4560185185185185E-2</v>
      </c>
      <c r="C59" s="81"/>
      <c r="D59" s="81"/>
      <c r="E59" s="81"/>
      <c r="H59" s="81"/>
      <c r="K59" s="81"/>
      <c r="N59" s="81"/>
      <c r="O59" s="59"/>
      <c r="P59" s="59"/>
      <c r="Q59" s="81"/>
      <c r="R59" s="59"/>
      <c r="S59" s="59"/>
      <c r="T59" s="81"/>
      <c r="U59" s="59"/>
      <c r="W59" s="81"/>
      <c r="X59" s="59"/>
      <c r="Y59" s="59"/>
      <c r="Z59" s="84"/>
      <c r="AA59" s="59"/>
      <c r="AB59" s="59"/>
      <c r="AC59" s="81"/>
      <c r="AE59" s="59"/>
      <c r="AF59" s="84"/>
      <c r="AI59" s="84"/>
      <c r="AL59" s="84"/>
      <c r="AO59" s="84">
        <f t="shared" si="15"/>
        <v>0</v>
      </c>
      <c r="AP59" s="92"/>
      <c r="AT59" s="59"/>
      <c r="AV59" s="82"/>
      <c r="AX59" s="59"/>
      <c r="AY59" s="59"/>
      <c r="AZ59" s="59"/>
      <c r="BB59"/>
      <c r="BC59" s="88"/>
      <c r="BD59" s="59"/>
      <c r="BE59" s="59"/>
      <c r="BF59" s="59"/>
      <c r="BG59" s="98" t="s">
        <v>79</v>
      </c>
      <c r="BH59" s="80" t="s">
        <v>90</v>
      </c>
    </row>
    <row r="60" spans="1:60" x14ac:dyDescent="0.25">
      <c r="A60" s="80" t="s">
        <v>91</v>
      </c>
      <c r="B60" s="81">
        <v>2.8854166666666667E-2</v>
      </c>
      <c r="C60" s="81"/>
      <c r="D60" s="81"/>
      <c r="E60" s="81"/>
      <c r="H60" s="81"/>
      <c r="K60" s="81"/>
      <c r="N60" s="81"/>
      <c r="O60" s="59"/>
      <c r="P60" s="59"/>
      <c r="Q60" s="84"/>
      <c r="R60" s="59"/>
      <c r="S60" s="59"/>
      <c r="T60" s="81"/>
      <c r="U60" s="59"/>
      <c r="W60" s="81"/>
      <c r="X60" s="59"/>
      <c r="Y60" s="59"/>
      <c r="Z60" s="84"/>
      <c r="AA60" s="59"/>
      <c r="AB60" s="59"/>
      <c r="AC60" s="84"/>
      <c r="AE60" s="59"/>
      <c r="AF60" s="84"/>
      <c r="AI60" s="84"/>
      <c r="AL60" s="84"/>
      <c r="AO60" s="84">
        <f t="shared" si="15"/>
        <v>0</v>
      </c>
      <c r="AT60" s="59"/>
      <c r="AV60" s="82"/>
      <c r="AX60" s="59"/>
      <c r="AY60" s="59"/>
      <c r="AZ60" s="59"/>
      <c r="BA60" s="59"/>
      <c r="BB60"/>
      <c r="BC60" s="88"/>
      <c r="BD60" s="59"/>
      <c r="BE60" s="59"/>
      <c r="BF60" s="59"/>
      <c r="BH60" s="36" t="str">
        <f t="shared" si="17"/>
        <v>Hollie Maclean K2</v>
      </c>
    </row>
    <row r="61" spans="1:60" x14ac:dyDescent="0.25">
      <c r="A61" s="80" t="s">
        <v>92</v>
      </c>
      <c r="B61" s="81">
        <v>2.3460648148148147E-2</v>
      </c>
      <c r="C61" s="81"/>
      <c r="D61" s="81"/>
      <c r="E61" s="81"/>
      <c r="H61" s="81"/>
      <c r="K61" s="81"/>
      <c r="N61" s="81"/>
      <c r="O61" s="59"/>
      <c r="P61" s="59"/>
      <c r="Q61" s="81"/>
      <c r="R61" s="59"/>
      <c r="S61" s="59"/>
      <c r="T61" s="81"/>
      <c r="U61" s="59"/>
      <c r="W61" s="81"/>
      <c r="X61" s="59"/>
      <c r="Y61" s="59"/>
      <c r="Z61" s="84"/>
      <c r="AA61" s="59"/>
      <c r="AB61" s="59"/>
      <c r="AC61" s="84"/>
      <c r="AE61" s="59"/>
      <c r="AF61" s="84"/>
      <c r="AI61" s="84"/>
      <c r="AL61" s="84"/>
      <c r="AO61" s="84">
        <f t="shared" si="15"/>
        <v>0</v>
      </c>
      <c r="AP61" s="92"/>
      <c r="AT61" s="59"/>
      <c r="AV61" s="82"/>
      <c r="AX61" s="59"/>
      <c r="AY61" s="59"/>
      <c r="AZ61" s="59"/>
      <c r="BA61" s="59"/>
      <c r="BB61"/>
      <c r="BC61" s="88"/>
      <c r="BD61" s="59"/>
      <c r="BE61" s="59"/>
      <c r="BF61" s="59"/>
      <c r="BH61" s="36" t="str">
        <f t="shared" si="17"/>
        <v>Tony Machin K2</v>
      </c>
    </row>
    <row r="62" spans="1:60" x14ac:dyDescent="0.25">
      <c r="A62" s="80" t="s">
        <v>93</v>
      </c>
      <c r="B62" s="81">
        <v>2.8703703703703703E-2</v>
      </c>
      <c r="C62" s="81"/>
      <c r="D62" s="81"/>
      <c r="E62" s="81"/>
      <c r="H62" s="81"/>
      <c r="K62" s="81"/>
      <c r="N62" s="81"/>
      <c r="O62" s="59"/>
      <c r="P62" s="59"/>
      <c r="Q62" s="81"/>
      <c r="R62" s="59"/>
      <c r="S62" s="59"/>
      <c r="T62" s="81"/>
      <c r="U62" s="59"/>
      <c r="W62" s="81"/>
      <c r="X62" s="59"/>
      <c r="Y62" s="59"/>
      <c r="Z62" s="84"/>
      <c r="AA62" s="59"/>
      <c r="AB62" s="59"/>
      <c r="AC62" s="84"/>
      <c r="AE62" s="59"/>
      <c r="AF62" s="84"/>
      <c r="AI62" s="84"/>
      <c r="AL62" s="84"/>
      <c r="AO62" s="84">
        <f t="shared" si="15"/>
        <v>0</v>
      </c>
      <c r="AP62" s="92"/>
      <c r="AT62" s="59"/>
      <c r="AV62" s="82"/>
      <c r="AX62" s="59"/>
      <c r="AY62" s="59"/>
      <c r="AZ62" s="59"/>
      <c r="BA62" s="59"/>
      <c r="BB62"/>
      <c r="BC62" s="88"/>
      <c r="BD62" s="59"/>
      <c r="BE62" s="59"/>
      <c r="BF62" s="59"/>
      <c r="BG62" s="98" t="s">
        <v>79</v>
      </c>
      <c r="BH62" s="36" t="str">
        <f t="shared" si="17"/>
        <v>Ian Coppack K2</v>
      </c>
    </row>
    <row r="63" spans="1:60" x14ac:dyDescent="0.25">
      <c r="A63" s="80" t="s">
        <v>94</v>
      </c>
      <c r="B63" s="81">
        <v>3.0185185185185186E-2</v>
      </c>
      <c r="C63" s="81"/>
      <c r="D63" s="81"/>
      <c r="E63" s="81"/>
      <c r="H63" s="81"/>
      <c r="K63" s="81"/>
      <c r="N63" s="81"/>
      <c r="O63" s="59"/>
      <c r="P63" s="59"/>
      <c r="Q63" s="81"/>
      <c r="R63" s="59"/>
      <c r="S63" s="59"/>
      <c r="T63" s="81"/>
      <c r="U63" s="59"/>
      <c r="W63" s="81"/>
      <c r="X63" s="59"/>
      <c r="Y63" s="59"/>
      <c r="Z63" s="84"/>
      <c r="AA63" s="59"/>
      <c r="AB63" s="59"/>
      <c r="AC63" s="84"/>
      <c r="AE63" s="59"/>
      <c r="AF63" s="84"/>
      <c r="AI63" s="101"/>
      <c r="AL63" s="84"/>
      <c r="AO63" s="84">
        <f t="shared" si="15"/>
        <v>0</v>
      </c>
      <c r="AP63" s="92"/>
      <c r="AT63" s="59"/>
      <c r="AV63" s="82"/>
      <c r="AX63" s="59"/>
      <c r="AY63" s="59"/>
      <c r="AZ63" s="59"/>
      <c r="BA63" s="59"/>
      <c r="BB63"/>
      <c r="BC63" s="88"/>
      <c r="BD63" s="59"/>
      <c r="BE63" s="59"/>
      <c r="BF63" s="59"/>
      <c r="BG63" s="98"/>
      <c r="BH63" s="36" t="str">
        <f t="shared" si="17"/>
        <v>Wendy K2</v>
      </c>
    </row>
    <row r="64" spans="1:60" x14ac:dyDescent="0.25">
      <c r="A64" s="80" t="s">
        <v>95</v>
      </c>
      <c r="B64" s="81">
        <v>2.8449074074074075E-2</v>
      </c>
      <c r="C64" s="81"/>
      <c r="D64" s="81"/>
      <c r="E64" s="81"/>
      <c r="K64" s="81"/>
      <c r="N64" s="81"/>
      <c r="Q64" s="81"/>
      <c r="R64" s="59"/>
      <c r="S64" s="59"/>
      <c r="T64" s="81"/>
      <c r="W64" s="81"/>
      <c r="X64" s="59"/>
      <c r="Y64" s="59"/>
      <c r="Z64" s="84"/>
      <c r="AA64" s="59"/>
      <c r="AB64" s="59"/>
      <c r="AC64" s="84"/>
      <c r="AF64" s="84"/>
      <c r="AI64" s="101"/>
      <c r="AL64" s="84"/>
      <c r="AM64" s="59"/>
      <c r="AN64" s="59"/>
      <c r="AO64" s="84">
        <f t="shared" si="15"/>
        <v>0</v>
      </c>
      <c r="AP64" s="92"/>
      <c r="AX64" s="59"/>
      <c r="AY64"/>
      <c r="AZ64" s="59"/>
      <c r="BA64" s="59"/>
      <c r="BC64" s="88"/>
      <c r="BD64" s="59"/>
      <c r="BE64" s="59"/>
      <c r="BF64" s="59"/>
      <c r="BG64" s="98"/>
      <c r="BH64" s="80" t="s">
        <v>95</v>
      </c>
    </row>
    <row r="65" spans="1:60" x14ac:dyDescent="0.25">
      <c r="A65" s="80" t="s">
        <v>96</v>
      </c>
      <c r="B65" s="81">
        <v>2.3460648148148147E-2</v>
      </c>
      <c r="C65" s="81"/>
      <c r="D65" s="81"/>
      <c r="E65" s="81"/>
      <c r="H65" s="81"/>
      <c r="K65" s="81"/>
      <c r="N65" s="81"/>
      <c r="O65" s="59"/>
      <c r="P65" s="59"/>
      <c r="Q65" s="81"/>
      <c r="R65" s="59"/>
      <c r="S65" s="59"/>
      <c r="T65" s="81"/>
      <c r="U65" s="59"/>
      <c r="W65" s="81"/>
      <c r="X65" s="59"/>
      <c r="Y65" s="59"/>
      <c r="Z65" s="84"/>
      <c r="AA65" s="59"/>
      <c r="AB65" s="59"/>
      <c r="AC65" s="81"/>
      <c r="AE65" s="59"/>
      <c r="AF65" s="84"/>
      <c r="AI65" s="84"/>
      <c r="AL65" s="84"/>
      <c r="AO65" s="84">
        <f t="shared" si="15"/>
        <v>0</v>
      </c>
      <c r="AP65" s="92"/>
      <c r="AT65" s="59"/>
      <c r="AV65" s="82"/>
      <c r="AX65" s="59"/>
      <c r="AY65" s="59"/>
      <c r="AZ65" s="59"/>
      <c r="BB65"/>
      <c r="BC65" s="88"/>
      <c r="BD65" s="59"/>
      <c r="BE65" s="59"/>
      <c r="BF65" s="59"/>
      <c r="BG65" s="98" t="s">
        <v>79</v>
      </c>
      <c r="BH65" s="36" t="str">
        <f>A65</f>
        <v>Adrian Fisher K2</v>
      </c>
    </row>
    <row r="66" spans="1:60" x14ac:dyDescent="0.25">
      <c r="A66" s="80" t="s">
        <v>97</v>
      </c>
      <c r="B66" s="81">
        <v>3.1863425925925927E-2</v>
      </c>
      <c r="C66" s="81"/>
      <c r="D66" s="81"/>
      <c r="E66" s="81"/>
      <c r="H66" s="81"/>
      <c r="K66" s="81"/>
      <c r="N66" s="81"/>
      <c r="O66" s="59"/>
      <c r="P66" s="59"/>
      <c r="Q66" s="81"/>
      <c r="R66" s="59"/>
      <c r="S66" s="59"/>
      <c r="T66" s="81"/>
      <c r="U66" s="59"/>
      <c r="W66" s="81"/>
      <c r="X66" s="59"/>
      <c r="Y66" s="59"/>
      <c r="Z66" s="84"/>
      <c r="AA66" s="59"/>
      <c r="AB66" s="59"/>
      <c r="AC66" s="81"/>
      <c r="AE66" s="59"/>
      <c r="AF66" s="84"/>
      <c r="AI66" s="84"/>
      <c r="AL66" s="84"/>
      <c r="AO66" s="84">
        <f t="shared" si="15"/>
        <v>0</v>
      </c>
      <c r="AP66" s="92"/>
      <c r="AT66" s="59"/>
      <c r="AV66" s="82"/>
      <c r="AX66" s="59"/>
      <c r="AY66" s="59"/>
      <c r="AZ66" s="59"/>
      <c r="BA66" s="59"/>
      <c r="BB66"/>
      <c r="BC66" s="88"/>
      <c r="BD66" s="59"/>
      <c r="BE66" s="59"/>
      <c r="BF66" s="59"/>
      <c r="BG66" s="98"/>
      <c r="BH66" s="36" t="str">
        <f>A66</f>
        <v>Chris Davison K2</v>
      </c>
    </row>
    <row r="67" spans="1:60" x14ac:dyDescent="0.25">
      <c r="A67" s="80" t="s">
        <v>25</v>
      </c>
      <c r="B67" s="81">
        <v>2.49537037037037E-2</v>
      </c>
      <c r="C67" s="81"/>
      <c r="D67" s="81"/>
      <c r="E67" s="81"/>
      <c r="F67" s="82"/>
      <c r="G67" s="82"/>
      <c r="H67" s="81"/>
      <c r="K67" s="84"/>
      <c r="L67" s="82"/>
      <c r="M67" s="82"/>
      <c r="N67" s="81"/>
      <c r="O67" s="83"/>
      <c r="P67" s="82"/>
      <c r="Q67" s="87"/>
      <c r="R67" s="93"/>
      <c r="S67" s="93"/>
      <c r="T67" s="94"/>
      <c r="U67" s="82"/>
      <c r="V67" s="82"/>
      <c r="W67" s="81"/>
      <c r="X67" s="82"/>
      <c r="Y67" s="82"/>
      <c r="Z67" s="84"/>
      <c r="AA67" s="82"/>
      <c r="AB67" s="82"/>
      <c r="AC67" s="81"/>
      <c r="AD67" s="82"/>
      <c r="AE67" s="82"/>
      <c r="AF67" s="81"/>
      <c r="AG67" s="82"/>
      <c r="AH67" s="82"/>
      <c r="AI67" s="81"/>
      <c r="AJ67" s="82"/>
      <c r="AK67" s="82"/>
      <c r="AL67" s="81"/>
      <c r="AM67" s="82"/>
      <c r="AN67" s="82"/>
      <c r="AO67" s="91">
        <f>C67-D67</f>
        <v>0</v>
      </c>
      <c r="AQ67" s="82"/>
      <c r="AR67" s="59"/>
      <c r="AS67" s="82"/>
      <c r="AT67" s="82"/>
      <c r="AU67" s="93"/>
      <c r="AV67" s="82"/>
      <c r="AW67" s="82"/>
      <c r="AX67" s="82"/>
      <c r="AY67" s="82"/>
      <c r="AZ67" s="82"/>
      <c r="BA67" s="82"/>
      <c r="BB67" s="82"/>
      <c r="BC67" s="85"/>
      <c r="BD67" s="59"/>
      <c r="BE67" s="82"/>
      <c r="BF67" s="82"/>
      <c r="BG67" s="86">
        <f>SUM(BC67:BF67)+AP67</f>
        <v>0</v>
      </c>
      <c r="BH67" s="36" t="str">
        <f>A67</f>
        <v>Ned Price</v>
      </c>
    </row>
    <row r="68" spans="1:60" x14ac:dyDescent="0.25">
      <c r="A68" s="80" t="s">
        <v>23</v>
      </c>
      <c r="B68" s="81">
        <v>2.8564814814814817E-2</v>
      </c>
      <c r="C68" s="81"/>
      <c r="D68" s="81"/>
      <c r="E68" s="81"/>
      <c r="F68" s="82"/>
      <c r="G68" s="82"/>
      <c r="H68" s="81"/>
      <c r="L68"/>
      <c r="M68"/>
      <c r="AC68" s="81"/>
      <c r="AD68"/>
      <c r="AF68" s="81"/>
      <c r="AH68"/>
      <c r="AJ68"/>
      <c r="AK68"/>
      <c r="AO68" s="84">
        <f>C68-D68</f>
        <v>0</v>
      </c>
      <c r="AQ68" s="82"/>
      <c r="AR68" s="59"/>
      <c r="AU68"/>
      <c r="AV68"/>
      <c r="AW68"/>
      <c r="AX68"/>
      <c r="AY68"/>
      <c r="AZ68"/>
      <c r="BA68"/>
      <c r="BB68"/>
      <c r="BC68" s="85"/>
      <c r="BD68" s="59"/>
      <c r="BG68" s="88">
        <f>SUM(BC68:BF68)+AP68</f>
        <v>0</v>
      </c>
      <c r="BH68" s="80" t="s">
        <v>23</v>
      </c>
    </row>
    <row r="69" spans="1:60" x14ac:dyDescent="0.25">
      <c r="B69" s="81"/>
      <c r="C69" s="81"/>
      <c r="D69" s="81"/>
      <c r="E69" s="81"/>
      <c r="K69" s="81"/>
      <c r="N69" s="81"/>
      <c r="T69" s="81"/>
      <c r="W69" s="81"/>
    </row>
    <row r="70" spans="1:60" x14ac:dyDescent="0.25">
      <c r="B70" s="81"/>
      <c r="C70" s="81"/>
      <c r="D70" s="81"/>
      <c r="E70" s="81"/>
      <c r="N70" s="81"/>
      <c r="W70" s="81"/>
    </row>
    <row r="71" spans="1:60" x14ac:dyDescent="0.25">
      <c r="B71" s="81"/>
      <c r="C71" s="81"/>
      <c r="D71" s="81"/>
      <c r="E71" s="81"/>
      <c r="N71" s="81"/>
      <c r="W71" s="81"/>
    </row>
    <row r="72" spans="1:60" x14ac:dyDescent="0.25">
      <c r="B72" s="81"/>
      <c r="C72" s="81"/>
      <c r="D72" s="81"/>
      <c r="E72" s="81"/>
      <c r="N72" s="81"/>
      <c r="W72" s="81"/>
    </row>
    <row r="73" spans="1:60" x14ac:dyDescent="0.25">
      <c r="C73" s="81"/>
      <c r="D73" s="81"/>
      <c r="N73" s="81"/>
      <c r="W73" s="81"/>
    </row>
    <row r="74" spans="1:60" x14ac:dyDescent="0.25">
      <c r="C74" s="81"/>
      <c r="D74" s="81"/>
      <c r="N74" s="81"/>
      <c r="W74" s="81"/>
    </row>
    <row r="75" spans="1:60" x14ac:dyDescent="0.25">
      <c r="C75" s="81"/>
      <c r="D75" s="81"/>
    </row>
    <row r="76" spans="1:60" x14ac:dyDescent="0.25">
      <c r="C76" s="81"/>
      <c r="D76" s="81"/>
    </row>
  </sheetData>
  <mergeCells count="12">
    <mergeCell ref="AL1:AN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</mergeCells>
  <printOptions gridLines="1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C3" sqref="C3"/>
    </sheetView>
  </sheetViews>
  <sheetFormatPr defaultRowHeight="13.2" x14ac:dyDescent="0.25"/>
  <cols>
    <col min="1" max="1" width="18" customWidth="1"/>
    <col min="2" max="2" width="12.5546875" customWidth="1"/>
    <col min="3" max="3" width="12.88671875" customWidth="1"/>
  </cols>
  <sheetData>
    <row r="1" spans="1:3" x14ac:dyDescent="0.25">
      <c r="A1" s="61" t="s">
        <v>35</v>
      </c>
      <c r="B1" s="61"/>
      <c r="C1" s="61"/>
    </row>
    <row r="2" spans="1:3" x14ac:dyDescent="0.25">
      <c r="A2" s="61" t="s">
        <v>52</v>
      </c>
      <c r="B2" s="61" t="s">
        <v>53</v>
      </c>
      <c r="C2" s="61" t="s">
        <v>98</v>
      </c>
    </row>
    <row r="3" spans="1:3" x14ac:dyDescent="0.25">
      <c r="A3" s="80" t="s">
        <v>70</v>
      </c>
      <c r="B3" s="81">
        <v>3.123842592592593E-2</v>
      </c>
      <c r="C3" s="81">
        <v>3.123842592592593E-2</v>
      </c>
    </row>
    <row r="4" spans="1:3" x14ac:dyDescent="0.25">
      <c r="A4" s="80" t="s">
        <v>71</v>
      </c>
      <c r="B4" s="81">
        <v>2.9826388888888892E-2</v>
      </c>
      <c r="C4" s="81">
        <v>2.9826388888888892E-2</v>
      </c>
    </row>
    <row r="5" spans="1:3" x14ac:dyDescent="0.25">
      <c r="A5" s="80" t="s">
        <v>72</v>
      </c>
      <c r="B5" s="81">
        <v>2.5833333333333333E-2</v>
      </c>
      <c r="C5" s="81">
        <v>3.0231481481481481E-2</v>
      </c>
    </row>
    <row r="6" spans="1:3" x14ac:dyDescent="0.25">
      <c r="A6" s="80" t="s">
        <v>73</v>
      </c>
      <c r="B6" s="81">
        <v>3.0949074074074077E-2</v>
      </c>
      <c r="C6" s="81">
        <v>3.0231481481481481E-2</v>
      </c>
    </row>
    <row r="7" spans="1:3" x14ac:dyDescent="0.25">
      <c r="A7" s="80" t="s">
        <v>29</v>
      </c>
      <c r="B7" s="81">
        <v>2.7569444444444448E-2</v>
      </c>
      <c r="C7" s="81">
        <v>2.7372685185185184E-2</v>
      </c>
    </row>
    <row r="8" spans="1:3" x14ac:dyDescent="0.25">
      <c r="A8" s="36" t="s">
        <v>26</v>
      </c>
      <c r="B8" s="81">
        <v>2.7673611111111111E-2</v>
      </c>
      <c r="C8" s="81">
        <v>2.7673611111111111E-2</v>
      </c>
    </row>
    <row r="9" spans="1:3" x14ac:dyDescent="0.25">
      <c r="A9" s="80" t="s">
        <v>16</v>
      </c>
      <c r="B9" s="81">
        <v>3.0081018518518521E-2</v>
      </c>
      <c r="C9" s="81">
        <v>3.0543981481481481E-2</v>
      </c>
    </row>
    <row r="10" spans="1:3" x14ac:dyDescent="0.25">
      <c r="A10" s="80" t="s">
        <v>32</v>
      </c>
      <c r="B10" s="81">
        <v>2.5763888888888892E-2</v>
      </c>
      <c r="C10" s="81">
        <v>2.5763888888888892E-2</v>
      </c>
    </row>
    <row r="11" spans="1:3" x14ac:dyDescent="0.25">
      <c r="A11" s="36" t="s">
        <v>27</v>
      </c>
      <c r="B11" s="81">
        <v>2.5925925925925925E-2</v>
      </c>
      <c r="C11" s="81">
        <v>2.7835648148148151E-2</v>
      </c>
    </row>
    <row r="12" spans="1:3" x14ac:dyDescent="0.25">
      <c r="A12" s="80" t="s">
        <v>21</v>
      </c>
      <c r="B12" s="81">
        <v>2.9386574074074075E-2</v>
      </c>
      <c r="C12" s="81">
        <v>2.9027777777777777E-2</v>
      </c>
    </row>
    <row r="13" spans="1:3" x14ac:dyDescent="0.25">
      <c r="A13" s="89" t="s">
        <v>34</v>
      </c>
      <c r="B13" s="81">
        <v>2.3819444444444445E-2</v>
      </c>
      <c r="C13" s="81">
        <v>2.3819444444444445E-2</v>
      </c>
    </row>
    <row r="14" spans="1:3" x14ac:dyDescent="0.25">
      <c r="A14" s="80" t="s">
        <v>30</v>
      </c>
      <c r="B14" s="81">
        <v>2.7175925925925926E-2</v>
      </c>
      <c r="C14" s="81">
        <v>2.6956018518518522E-2</v>
      </c>
    </row>
    <row r="15" spans="1:3" x14ac:dyDescent="0.25">
      <c r="A15" s="89" t="s">
        <v>74</v>
      </c>
      <c r="B15" s="81">
        <v>3.0636574074074076E-2</v>
      </c>
      <c r="C15" s="81">
        <v>3.0636574074074076E-2</v>
      </c>
    </row>
    <row r="16" spans="1:3" x14ac:dyDescent="0.25">
      <c r="A16" s="80" t="s">
        <v>15</v>
      </c>
      <c r="B16" s="81">
        <v>3.0636574074074076E-2</v>
      </c>
      <c r="C16" s="81">
        <v>3.0543981481481481E-2</v>
      </c>
    </row>
    <row r="17" spans="1:3" x14ac:dyDescent="0.25">
      <c r="A17" s="36" t="s">
        <v>18</v>
      </c>
      <c r="B17" s="81">
        <v>2.4212962962962964E-2</v>
      </c>
      <c r="C17" s="81">
        <v>2.6446759259259264E-2</v>
      </c>
    </row>
    <row r="18" spans="1:3" x14ac:dyDescent="0.25">
      <c r="A18" s="80" t="s">
        <v>25</v>
      </c>
      <c r="B18" s="81">
        <v>2.49537037037037E-2</v>
      </c>
      <c r="C18" s="81">
        <v>2.8356481481481483E-2</v>
      </c>
    </row>
    <row r="19" spans="1:3" x14ac:dyDescent="0.25">
      <c r="A19" s="36" t="s">
        <v>75</v>
      </c>
      <c r="B19" s="81">
        <v>2.4340277777777777E-2</v>
      </c>
      <c r="C19" s="81">
        <v>2.6712962962962966E-2</v>
      </c>
    </row>
    <row r="20" spans="1:3" x14ac:dyDescent="0.25">
      <c r="A20" s="80" t="s">
        <v>33</v>
      </c>
      <c r="B20" s="81">
        <v>2.4016203703703706E-2</v>
      </c>
      <c r="C20" s="81">
        <v>2.5706018518518517E-2</v>
      </c>
    </row>
    <row r="21" spans="1:3" x14ac:dyDescent="0.25">
      <c r="A21" s="80" t="s">
        <v>76</v>
      </c>
      <c r="B21" s="81">
        <v>3.0138888888888885E-2</v>
      </c>
      <c r="C21" s="81">
        <v>3.0138888888888885E-2</v>
      </c>
    </row>
    <row r="22" spans="1:3" x14ac:dyDescent="0.25">
      <c r="A22" s="89" t="s">
        <v>28</v>
      </c>
      <c r="B22" s="81">
        <v>2.568287037037037E-2</v>
      </c>
      <c r="C22" s="81">
        <v>2.7430555555555555E-2</v>
      </c>
    </row>
    <row r="23" spans="1:3" x14ac:dyDescent="0.25">
      <c r="A23" s="80" t="s">
        <v>13</v>
      </c>
      <c r="B23" s="81">
        <v>3.0891203703703702E-2</v>
      </c>
      <c r="C23" s="81">
        <v>3.0891203703703702E-2</v>
      </c>
    </row>
    <row r="24" spans="1:3" x14ac:dyDescent="0.25">
      <c r="A24" s="80" t="s">
        <v>22</v>
      </c>
      <c r="B24" s="81">
        <v>2.7465277777777772E-2</v>
      </c>
      <c r="C24" s="81">
        <v>2.8668981481481479E-2</v>
      </c>
    </row>
    <row r="25" spans="1:3" x14ac:dyDescent="0.25">
      <c r="A25" s="80" t="s">
        <v>77</v>
      </c>
      <c r="B25" s="81">
        <v>4.3738425925925924E-2</v>
      </c>
      <c r="C25" s="81">
        <v>4.3738425925925924E-2</v>
      </c>
    </row>
    <row r="26" spans="1:3" x14ac:dyDescent="0.25">
      <c r="A26" s="80" t="s">
        <v>10</v>
      </c>
      <c r="B26" s="81">
        <v>4.4664351851851851E-2</v>
      </c>
      <c r="C26" s="81">
        <v>4.4664351851851851E-2</v>
      </c>
    </row>
    <row r="27" spans="1:3" x14ac:dyDescent="0.25">
      <c r="A27" s="80" t="s">
        <v>12</v>
      </c>
      <c r="B27" s="81">
        <v>3.2997685185185185E-2</v>
      </c>
      <c r="C27" s="81">
        <v>3.2997685185185185E-2</v>
      </c>
    </row>
    <row r="28" spans="1:3" x14ac:dyDescent="0.25">
      <c r="A28" s="80" t="s">
        <v>20</v>
      </c>
      <c r="B28" s="81">
        <v>2.9490740740740744E-2</v>
      </c>
      <c r="C28" s="81">
        <v>2.8749999999999998E-2</v>
      </c>
    </row>
    <row r="29" spans="1:3" x14ac:dyDescent="0.25">
      <c r="A29" s="80" t="s">
        <v>9</v>
      </c>
      <c r="B29" s="81">
        <v>2.361111111111111E-2</v>
      </c>
      <c r="C29" s="81">
        <v>2.361111111111111E-2</v>
      </c>
    </row>
    <row r="30" spans="1:3" x14ac:dyDescent="0.25">
      <c r="A30" s="80" t="s">
        <v>78</v>
      </c>
      <c r="B30" s="81">
        <v>2.8194444444444442E-2</v>
      </c>
      <c r="C30" s="81">
        <v>2.8194444444444442E-2</v>
      </c>
    </row>
    <row r="31" spans="1:3" x14ac:dyDescent="0.25">
      <c r="A31" s="80" t="s">
        <v>80</v>
      </c>
      <c r="B31" s="81">
        <v>2.4652777777777777E-2</v>
      </c>
      <c r="C31" s="81">
        <v>2.5787037037037039E-2</v>
      </c>
    </row>
    <row r="32" spans="1:3" x14ac:dyDescent="0.25">
      <c r="A32" s="80" t="s">
        <v>81</v>
      </c>
      <c r="B32" s="81">
        <v>2.4652777777777777E-2</v>
      </c>
      <c r="C32" s="81">
        <v>2.5787037037037039E-2</v>
      </c>
    </row>
    <row r="33" spans="1:3" x14ac:dyDescent="0.25">
      <c r="A33" s="80" t="s">
        <v>11</v>
      </c>
      <c r="B33" s="81">
        <v>3.5763888888888887E-2</v>
      </c>
      <c r="C33" s="81">
        <v>3.5763888888888887E-2</v>
      </c>
    </row>
    <row r="34" spans="1:3" x14ac:dyDescent="0.25">
      <c r="A34" s="80" t="s">
        <v>82</v>
      </c>
      <c r="B34" s="81">
        <v>4.0254629629629633E-2</v>
      </c>
      <c r="C34" s="81"/>
    </row>
    <row r="35" spans="1:3" x14ac:dyDescent="0.25">
      <c r="A35" s="80" t="s">
        <v>23</v>
      </c>
      <c r="B35" s="81">
        <v>2.8564814814814817E-2</v>
      </c>
      <c r="C35" s="81"/>
    </row>
    <row r="36" spans="1:3" x14ac:dyDescent="0.25">
      <c r="A36" s="80" t="s">
        <v>83</v>
      </c>
      <c r="B36" s="81">
        <v>3.3738425925925929E-2</v>
      </c>
      <c r="C36" s="81"/>
    </row>
    <row r="37" spans="1:3" x14ac:dyDescent="0.25">
      <c r="A37" s="80" t="s">
        <v>24</v>
      </c>
      <c r="B37" s="81">
        <v>2.6504629629629628E-2</v>
      </c>
      <c r="C37" s="81"/>
    </row>
    <row r="38" spans="1:3" x14ac:dyDescent="0.25">
      <c r="A38" s="80" t="s">
        <v>84</v>
      </c>
      <c r="B38" s="81">
        <v>2.6215277777777778E-2</v>
      </c>
      <c r="C38" s="81"/>
    </row>
    <row r="39" spans="1:3" x14ac:dyDescent="0.25">
      <c r="A39" s="80" t="s">
        <v>85</v>
      </c>
      <c r="B39" s="81">
        <v>2.8449074074074075E-2</v>
      </c>
      <c r="C39" s="81"/>
    </row>
    <row r="40" spans="1:3" x14ac:dyDescent="0.25">
      <c r="A40" s="80" t="s">
        <v>86</v>
      </c>
      <c r="B40" s="81">
        <v>2.5833333333333333E-2</v>
      </c>
      <c r="C40" s="81"/>
    </row>
    <row r="41" spans="1:3" x14ac:dyDescent="0.25">
      <c r="A41" s="80" t="s">
        <v>87</v>
      </c>
      <c r="B41" s="81">
        <v>2.6493055555555558E-2</v>
      </c>
      <c r="C41" s="81"/>
    </row>
    <row r="42" spans="1:3" x14ac:dyDescent="0.25">
      <c r="A42" s="80" t="s">
        <v>88</v>
      </c>
      <c r="B42" s="81">
        <v>2.7534722222222221E-2</v>
      </c>
      <c r="C42" s="81"/>
    </row>
    <row r="43" spans="1:3" x14ac:dyDescent="0.25">
      <c r="A43" s="80" t="s">
        <v>89</v>
      </c>
      <c r="B43" s="81">
        <v>2.7534722222222221E-2</v>
      </c>
      <c r="C43" s="81"/>
    </row>
    <row r="44" spans="1:3" x14ac:dyDescent="0.25">
      <c r="A44" s="80" t="s">
        <v>90</v>
      </c>
      <c r="B44" s="81">
        <v>2.4560185185185185E-2</v>
      </c>
      <c r="C44" s="81"/>
    </row>
    <row r="45" spans="1:3" x14ac:dyDescent="0.25">
      <c r="A45" s="80" t="s">
        <v>91</v>
      </c>
      <c r="B45" s="81">
        <v>2.8854166666666667E-2</v>
      </c>
      <c r="C45" s="81"/>
    </row>
    <row r="46" spans="1:3" x14ac:dyDescent="0.25">
      <c r="A46" s="80" t="s">
        <v>92</v>
      </c>
      <c r="B46" s="81">
        <v>2.3460648148148147E-2</v>
      </c>
      <c r="C46" s="81"/>
    </row>
    <row r="47" spans="1:3" x14ac:dyDescent="0.25">
      <c r="A47" s="80" t="s">
        <v>93</v>
      </c>
      <c r="B47" s="81">
        <v>2.8703703703703703E-2</v>
      </c>
      <c r="C47" s="81"/>
    </row>
    <row r="48" spans="1:3" x14ac:dyDescent="0.25">
      <c r="A48" s="80" t="s">
        <v>94</v>
      </c>
      <c r="B48" s="81">
        <v>3.0185185185185186E-2</v>
      </c>
      <c r="C48" s="81"/>
    </row>
    <row r="49" spans="1:3" x14ac:dyDescent="0.25">
      <c r="A49" s="80" t="s">
        <v>95</v>
      </c>
      <c r="B49" s="81">
        <v>2.8449074074074075E-2</v>
      </c>
      <c r="C49" s="81"/>
    </row>
    <row r="50" spans="1:3" x14ac:dyDescent="0.25">
      <c r="A50" s="80" t="s">
        <v>96</v>
      </c>
      <c r="B50" s="81">
        <v>2.3460648148148147E-2</v>
      </c>
      <c r="C50" s="81"/>
    </row>
    <row r="51" spans="1:3" x14ac:dyDescent="0.25">
      <c r="A51" s="80" t="s">
        <v>97</v>
      </c>
      <c r="B51" s="81">
        <v>3.1863425925925927E-2</v>
      </c>
      <c r="C51" s="81"/>
    </row>
    <row r="52" spans="1:3" x14ac:dyDescent="0.25">
      <c r="B52" s="81"/>
      <c r="C52" s="81"/>
    </row>
    <row r="53" spans="1:3" x14ac:dyDescent="0.25">
      <c r="B53" s="81"/>
      <c r="C53" s="81"/>
    </row>
    <row r="54" spans="1:3" x14ac:dyDescent="0.25">
      <c r="B54" s="81"/>
      <c r="C54" s="81"/>
    </row>
    <row r="55" spans="1:3" x14ac:dyDescent="0.25">
      <c r="B55" s="81"/>
      <c r="C55" s="81"/>
    </row>
    <row r="56" spans="1:3" x14ac:dyDescent="0.25">
      <c r="B56" s="81"/>
      <c r="C56" s="8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T5" sqref="T5"/>
    </sheetView>
  </sheetViews>
  <sheetFormatPr defaultRowHeight="13.2" x14ac:dyDescent="0.25"/>
  <cols>
    <col min="1" max="1" width="13.109375" customWidth="1"/>
    <col min="2" max="2" width="12.6640625" customWidth="1"/>
    <col min="3" max="3" width="5.109375" customWidth="1"/>
    <col min="4" max="4" width="4.6640625" customWidth="1"/>
    <col min="5" max="5" width="4.44140625" customWidth="1"/>
    <col min="6" max="6" width="4.109375" customWidth="1"/>
    <col min="7" max="7" width="5.33203125" customWidth="1"/>
    <col min="8" max="8" width="5.21875" customWidth="1"/>
    <col min="9" max="9" width="3.6640625" customWidth="1"/>
    <col min="10" max="10" width="4.44140625" customWidth="1"/>
    <col min="11" max="11" width="4.5546875" customWidth="1"/>
    <col min="12" max="12" width="4.44140625" customWidth="1"/>
    <col min="13" max="13" width="4.5546875" customWidth="1"/>
    <col min="14" max="14" width="5.21875" customWidth="1"/>
    <col min="15" max="15" width="6.5546875" customWidth="1"/>
    <col min="16" max="16" width="6.109375" customWidth="1"/>
    <col min="17" max="17" width="5" customWidth="1"/>
    <col min="18" max="18" width="7.44140625" customWidth="1"/>
    <col min="19" max="19" width="11.21875" customWidth="1"/>
    <col min="20" max="20" width="17.77734375" customWidth="1"/>
    <col min="21" max="21" width="0.109375" customWidth="1"/>
  </cols>
  <sheetData>
    <row r="1" spans="1:21" x14ac:dyDescent="0.25">
      <c r="A1" s="119" t="s">
        <v>48</v>
      </c>
      <c r="B1" s="119" t="s">
        <v>49</v>
      </c>
      <c r="C1" s="120"/>
      <c r="D1" s="120"/>
      <c r="E1" s="120"/>
      <c r="F1" s="120"/>
      <c r="G1" s="119"/>
      <c r="H1" s="119"/>
      <c r="I1" s="121"/>
      <c r="J1" s="121"/>
      <c r="K1" s="121"/>
      <c r="L1" s="121"/>
      <c r="M1" s="121"/>
      <c r="N1" s="119"/>
      <c r="O1" s="120" t="s">
        <v>50</v>
      </c>
      <c r="P1" s="120"/>
      <c r="Q1" s="120"/>
      <c r="R1" s="120"/>
      <c r="S1" s="119" t="s">
        <v>51</v>
      </c>
      <c r="T1" s="122"/>
      <c r="U1" s="123"/>
    </row>
    <row r="2" spans="1:21" x14ac:dyDescent="0.25">
      <c r="A2" s="120" t="s">
        <v>56</v>
      </c>
      <c r="B2" s="119" t="s">
        <v>57</v>
      </c>
      <c r="C2" s="120" t="s">
        <v>58</v>
      </c>
      <c r="D2" s="120" t="s">
        <v>59</v>
      </c>
      <c r="E2" s="120" t="s">
        <v>60</v>
      </c>
      <c r="F2" s="120" t="s">
        <v>61</v>
      </c>
      <c r="G2" s="119" t="s">
        <v>40</v>
      </c>
      <c r="H2" s="119" t="s">
        <v>62</v>
      </c>
      <c r="I2" s="121" t="s">
        <v>63</v>
      </c>
      <c r="J2" s="121" t="s">
        <v>64</v>
      </c>
      <c r="K2" s="121" t="s">
        <v>65</v>
      </c>
      <c r="L2" s="121" t="s">
        <v>66</v>
      </c>
      <c r="M2" s="121" t="s">
        <v>67</v>
      </c>
      <c r="N2" s="119" t="s">
        <v>68</v>
      </c>
      <c r="O2" s="124"/>
      <c r="P2" s="120"/>
      <c r="Q2" s="120"/>
      <c r="R2" s="120"/>
      <c r="S2" s="119" t="s">
        <v>69</v>
      </c>
      <c r="T2" s="122" t="s">
        <v>52</v>
      </c>
      <c r="U2" s="123"/>
    </row>
    <row r="3" spans="1:21" x14ac:dyDescent="0.25">
      <c r="A3" s="125">
        <v>0</v>
      </c>
      <c r="B3" s="126">
        <v>1</v>
      </c>
      <c r="C3" s="126">
        <v>10</v>
      </c>
      <c r="D3" s="126"/>
      <c r="E3" s="126"/>
      <c r="F3" s="123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>
        <v>1</v>
      </c>
      <c r="T3" s="127" t="s">
        <v>101</v>
      </c>
      <c r="U3" s="123"/>
    </row>
    <row r="4" spans="1:21" x14ac:dyDescent="0.25">
      <c r="A4" s="128">
        <v>1.7013888888888842E-3</v>
      </c>
      <c r="B4" s="126">
        <v>5</v>
      </c>
      <c r="C4" s="126">
        <v>9</v>
      </c>
      <c r="D4" s="129">
        <v>8</v>
      </c>
      <c r="E4" s="129"/>
      <c r="F4" s="129"/>
      <c r="G4" s="129">
        <v>10</v>
      </c>
      <c r="H4" s="129"/>
      <c r="I4" s="129"/>
      <c r="J4" s="129"/>
      <c r="K4" s="129">
        <v>8</v>
      </c>
      <c r="L4" s="129"/>
      <c r="M4" s="126">
        <v>9</v>
      </c>
      <c r="N4" s="129"/>
      <c r="O4" s="129">
        <v>10</v>
      </c>
      <c r="P4" s="129">
        <v>9</v>
      </c>
      <c r="Q4" s="129">
        <v>9</v>
      </c>
      <c r="R4" s="129">
        <v>8</v>
      </c>
      <c r="S4" s="126">
        <v>41</v>
      </c>
      <c r="T4" s="127" t="s">
        <v>18</v>
      </c>
      <c r="U4" s="123"/>
    </row>
    <row r="5" spans="1:21" x14ac:dyDescent="0.25">
      <c r="A5" s="125">
        <v>2.3032407407407342E-3</v>
      </c>
      <c r="B5" s="126">
        <v>6</v>
      </c>
      <c r="C5" s="126">
        <v>8</v>
      </c>
      <c r="D5" s="126">
        <v>4</v>
      </c>
      <c r="E5" s="126">
        <v>10</v>
      </c>
      <c r="F5" s="126">
        <v>7</v>
      </c>
      <c r="G5" s="123"/>
      <c r="H5" s="126"/>
      <c r="I5" s="126"/>
      <c r="J5" s="126"/>
      <c r="K5" s="126"/>
      <c r="L5" s="126">
        <v>8</v>
      </c>
      <c r="M5" s="126">
        <v>7</v>
      </c>
      <c r="N5" s="126"/>
      <c r="O5" s="126">
        <v>8</v>
      </c>
      <c r="P5" s="126">
        <v>8</v>
      </c>
      <c r="Q5" s="126">
        <v>10</v>
      </c>
      <c r="R5" s="126">
        <v>7</v>
      </c>
      <c r="S5" s="126">
        <v>39</v>
      </c>
      <c r="T5" s="127" t="s">
        <v>12</v>
      </c>
      <c r="U5" s="123"/>
    </row>
    <row r="6" spans="1:21" x14ac:dyDescent="0.25">
      <c r="A6" s="125">
        <v>0</v>
      </c>
      <c r="B6" s="130" t="s">
        <v>79</v>
      </c>
      <c r="C6" s="126"/>
      <c r="D6" s="126"/>
      <c r="E6" s="126"/>
      <c r="F6" s="123"/>
      <c r="G6" s="123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31" t="s">
        <v>79</v>
      </c>
      <c r="T6" s="132" t="s">
        <v>133</v>
      </c>
      <c r="U6" s="123"/>
    </row>
    <row r="7" spans="1:21" x14ac:dyDescent="0.25">
      <c r="A7" s="125">
        <v>3.9004629629629667E-3</v>
      </c>
      <c r="B7" s="130" t="s">
        <v>79</v>
      </c>
      <c r="C7" s="126"/>
      <c r="D7" s="126"/>
      <c r="E7" s="126"/>
      <c r="F7" s="123"/>
      <c r="G7" s="123"/>
      <c r="H7" s="126"/>
      <c r="I7" s="126"/>
      <c r="J7" s="126"/>
      <c r="K7" s="126"/>
      <c r="L7" s="126"/>
      <c r="M7" s="133"/>
      <c r="N7" s="126"/>
      <c r="O7" s="126"/>
      <c r="P7" s="126"/>
      <c r="Q7" s="126"/>
      <c r="R7" s="126"/>
      <c r="S7" s="131" t="s">
        <v>79</v>
      </c>
      <c r="T7" s="132" t="s">
        <v>134</v>
      </c>
      <c r="U7" s="123"/>
    </row>
    <row r="8" spans="1:21" x14ac:dyDescent="0.25">
      <c r="A8" s="125">
        <v>0</v>
      </c>
      <c r="B8" s="130" t="s">
        <v>79</v>
      </c>
      <c r="C8" s="126"/>
      <c r="D8" s="126"/>
      <c r="E8" s="126"/>
      <c r="F8" s="123"/>
      <c r="G8" s="123"/>
      <c r="H8" s="126"/>
      <c r="I8" s="126"/>
      <c r="J8" s="126"/>
      <c r="K8" s="126"/>
      <c r="L8" s="126"/>
      <c r="M8" s="133"/>
      <c r="N8" s="126"/>
      <c r="O8" s="126"/>
      <c r="P8" s="126"/>
      <c r="Q8" s="126"/>
      <c r="R8" s="126"/>
      <c r="S8" s="131"/>
      <c r="T8" s="132" t="s">
        <v>142</v>
      </c>
      <c r="U8" s="123"/>
    </row>
    <row r="9" spans="1:21" x14ac:dyDescent="0.25">
      <c r="A9" s="125">
        <v>0</v>
      </c>
      <c r="B9" s="130">
        <v>7</v>
      </c>
      <c r="C9" s="126">
        <v>7</v>
      </c>
      <c r="D9" s="126">
        <v>7</v>
      </c>
      <c r="E9" s="126"/>
      <c r="F9" s="126">
        <v>6</v>
      </c>
      <c r="G9" s="126">
        <v>2</v>
      </c>
      <c r="H9" s="126">
        <v>9</v>
      </c>
      <c r="I9" s="126">
        <v>6</v>
      </c>
      <c r="J9" s="126"/>
      <c r="K9" s="126"/>
      <c r="L9" s="126">
        <v>4</v>
      </c>
      <c r="M9" s="126"/>
      <c r="N9" s="126"/>
      <c r="O9" s="126">
        <v>7</v>
      </c>
      <c r="P9" s="126">
        <v>7</v>
      </c>
      <c r="Q9" s="126">
        <v>6</v>
      </c>
      <c r="R9" s="126">
        <v>9</v>
      </c>
      <c r="S9" s="126">
        <v>36</v>
      </c>
      <c r="T9" s="127" t="s">
        <v>135</v>
      </c>
      <c r="U9" s="123"/>
    </row>
    <row r="10" spans="1:21" x14ac:dyDescent="0.25">
      <c r="A10" s="125">
        <v>7.9861111111111452E-4</v>
      </c>
      <c r="B10" s="130" t="s">
        <v>79</v>
      </c>
      <c r="C10" s="126"/>
      <c r="D10" s="126"/>
      <c r="E10" s="126"/>
      <c r="F10" s="126"/>
      <c r="G10" s="126"/>
      <c r="H10" s="126"/>
      <c r="I10" s="133"/>
      <c r="J10" s="126"/>
      <c r="K10" s="123"/>
      <c r="L10" s="126"/>
      <c r="M10" s="126"/>
      <c r="N10" s="126"/>
      <c r="O10" s="126"/>
      <c r="P10" s="126"/>
      <c r="Q10" s="126"/>
      <c r="R10" s="126"/>
      <c r="S10" s="131" t="s">
        <v>79</v>
      </c>
      <c r="T10" s="132" t="s">
        <v>136</v>
      </c>
      <c r="U10" s="123"/>
    </row>
    <row r="11" spans="1:21" x14ac:dyDescent="0.25">
      <c r="A11" s="125">
        <v>0</v>
      </c>
      <c r="B11" s="130">
        <v>1</v>
      </c>
      <c r="C11" s="126"/>
      <c r="D11" s="126"/>
      <c r="E11" s="126">
        <v>8</v>
      </c>
      <c r="F11" s="126"/>
      <c r="G11" s="126"/>
      <c r="H11" s="126"/>
      <c r="I11" s="133"/>
      <c r="J11" s="126"/>
      <c r="K11" s="123"/>
      <c r="L11" s="126"/>
      <c r="M11" s="126"/>
      <c r="N11" s="126"/>
      <c r="O11" s="126"/>
      <c r="P11" s="126"/>
      <c r="Q11" s="126"/>
      <c r="R11" s="126"/>
      <c r="S11" s="126">
        <v>1</v>
      </c>
      <c r="T11" s="132" t="s">
        <v>137</v>
      </c>
      <c r="U11" s="123"/>
    </row>
    <row r="12" spans="1:21" x14ac:dyDescent="0.25">
      <c r="A12" s="125">
        <v>6.3657407407407066E-4</v>
      </c>
      <c r="B12" s="126">
        <v>8</v>
      </c>
      <c r="C12" s="126">
        <v>6</v>
      </c>
      <c r="D12" s="134">
        <v>7</v>
      </c>
      <c r="E12" s="126">
        <v>7</v>
      </c>
      <c r="F12" s="126">
        <v>7</v>
      </c>
      <c r="G12" s="129">
        <v>7</v>
      </c>
      <c r="H12" s="129">
        <v>8</v>
      </c>
      <c r="I12" s="129">
        <v>7</v>
      </c>
      <c r="J12" s="129"/>
      <c r="K12" s="129"/>
      <c r="L12" s="129"/>
      <c r="M12" s="126">
        <v>9</v>
      </c>
      <c r="N12" s="129"/>
      <c r="O12" s="126">
        <v>8</v>
      </c>
      <c r="P12" s="134">
        <v>9</v>
      </c>
      <c r="Q12" s="126">
        <v>7</v>
      </c>
      <c r="R12" s="126">
        <v>7</v>
      </c>
      <c r="S12" s="126">
        <v>39</v>
      </c>
      <c r="T12" s="127" t="s">
        <v>74</v>
      </c>
      <c r="U12" s="123"/>
    </row>
    <row r="13" spans="1:21" x14ac:dyDescent="0.25">
      <c r="A13" s="125">
        <v>1.0763888888888837E-3</v>
      </c>
      <c r="B13" s="126">
        <v>9</v>
      </c>
      <c r="C13" s="129">
        <v>5</v>
      </c>
      <c r="D13" s="134">
        <v>9</v>
      </c>
      <c r="E13" s="126">
        <v>9</v>
      </c>
      <c r="F13" s="126">
        <v>5</v>
      </c>
      <c r="G13" s="126">
        <v>6</v>
      </c>
      <c r="H13" s="126"/>
      <c r="I13" s="126"/>
      <c r="J13" s="126">
        <v>10</v>
      </c>
      <c r="K13" s="129">
        <v>10</v>
      </c>
      <c r="L13" s="126">
        <v>9</v>
      </c>
      <c r="M13" s="126">
        <v>0</v>
      </c>
      <c r="N13" s="129"/>
      <c r="O13" s="129">
        <v>10</v>
      </c>
      <c r="P13" s="134">
        <v>10</v>
      </c>
      <c r="Q13" s="126">
        <v>9</v>
      </c>
      <c r="R13" s="126">
        <v>9</v>
      </c>
      <c r="S13" s="135">
        <v>47</v>
      </c>
      <c r="T13" s="132" t="s">
        <v>138</v>
      </c>
      <c r="U13" s="123"/>
    </row>
    <row r="14" spans="1:21" x14ac:dyDescent="0.25">
      <c r="A14" s="125">
        <v>1.0763888888888837E-3</v>
      </c>
      <c r="B14" s="126">
        <v>10</v>
      </c>
      <c r="C14" s="129">
        <v>5</v>
      </c>
      <c r="D14" s="134">
        <v>9</v>
      </c>
      <c r="E14" s="126">
        <v>9</v>
      </c>
      <c r="F14" s="126">
        <v>5</v>
      </c>
      <c r="G14" s="126">
        <v>6</v>
      </c>
      <c r="H14" s="126"/>
      <c r="I14" s="126">
        <v>9</v>
      </c>
      <c r="J14" s="126">
        <v>9</v>
      </c>
      <c r="K14" s="129">
        <v>7</v>
      </c>
      <c r="L14" s="126">
        <v>0</v>
      </c>
      <c r="M14" s="126">
        <v>3</v>
      </c>
      <c r="N14" s="129"/>
      <c r="O14" s="129">
        <v>9</v>
      </c>
      <c r="P14" s="134">
        <v>9</v>
      </c>
      <c r="Q14" s="126">
        <v>9</v>
      </c>
      <c r="R14" s="126">
        <v>9</v>
      </c>
      <c r="S14" s="126">
        <v>46</v>
      </c>
      <c r="T14" s="132" t="s">
        <v>139</v>
      </c>
      <c r="U14" s="123"/>
    </row>
    <row r="15" spans="1:21" x14ac:dyDescent="0.25">
      <c r="A15" s="125">
        <v>0</v>
      </c>
      <c r="B15" s="126">
        <v>1</v>
      </c>
      <c r="C15" s="129"/>
      <c r="D15" s="134"/>
      <c r="E15" s="126"/>
      <c r="F15" s="126"/>
      <c r="G15" s="126"/>
      <c r="H15" s="126"/>
      <c r="I15" s="126"/>
      <c r="J15" s="126"/>
      <c r="K15" s="129"/>
      <c r="L15" s="126"/>
      <c r="M15" s="126">
        <v>3</v>
      </c>
      <c r="N15" s="129"/>
      <c r="O15" s="129"/>
      <c r="P15" s="134"/>
      <c r="Q15" s="126"/>
      <c r="R15" s="126"/>
      <c r="S15" s="126"/>
      <c r="T15" s="132" t="s">
        <v>143</v>
      </c>
      <c r="U15" s="123"/>
    </row>
    <row r="16" spans="1:21" x14ac:dyDescent="0.25">
      <c r="A16" s="125">
        <v>0</v>
      </c>
      <c r="B16" s="126">
        <v>1</v>
      </c>
      <c r="C16" s="129"/>
      <c r="D16" s="134"/>
      <c r="E16" s="126"/>
      <c r="F16" s="126"/>
      <c r="G16" s="126"/>
      <c r="H16" s="126"/>
      <c r="I16" s="126"/>
      <c r="J16" s="126"/>
      <c r="K16" s="129"/>
      <c r="L16" s="126">
        <v>0</v>
      </c>
      <c r="M16" s="126"/>
      <c r="N16" s="129"/>
      <c r="O16" s="129"/>
      <c r="P16" s="134"/>
      <c r="Q16" s="126"/>
      <c r="R16" s="126"/>
      <c r="S16" s="126"/>
      <c r="T16" s="80" t="s">
        <v>144</v>
      </c>
      <c r="U16" s="123"/>
    </row>
    <row r="17" spans="1:21" x14ac:dyDescent="0.25">
      <c r="A17" s="125">
        <v>0</v>
      </c>
      <c r="B17" s="126">
        <v>5</v>
      </c>
      <c r="C17" s="126">
        <v>4</v>
      </c>
      <c r="D17" s="126"/>
      <c r="E17" s="126"/>
      <c r="F17" s="126">
        <v>4</v>
      </c>
      <c r="G17" s="126">
        <v>4</v>
      </c>
      <c r="H17" s="126"/>
      <c r="I17" s="126"/>
      <c r="J17" s="126"/>
      <c r="K17" s="123"/>
      <c r="L17" s="126">
        <v>3</v>
      </c>
      <c r="M17" s="126">
        <v>8</v>
      </c>
      <c r="N17" s="126"/>
      <c r="O17" s="126">
        <v>8</v>
      </c>
      <c r="P17" s="126">
        <v>4</v>
      </c>
      <c r="Q17" s="126">
        <v>4</v>
      </c>
      <c r="R17" s="126">
        <v>4</v>
      </c>
      <c r="S17" s="126">
        <v>25</v>
      </c>
      <c r="T17" s="127" t="s">
        <v>15</v>
      </c>
      <c r="U17" s="123"/>
    </row>
    <row r="18" spans="1:21" x14ac:dyDescent="0.25">
      <c r="A18" s="125">
        <v>1.2731481481481483E-3</v>
      </c>
      <c r="B18" s="126">
        <v>8</v>
      </c>
      <c r="C18" s="129">
        <v>3</v>
      </c>
      <c r="D18" s="134">
        <v>5</v>
      </c>
      <c r="E18" s="129"/>
      <c r="F18" s="129"/>
      <c r="G18" s="129">
        <v>8</v>
      </c>
      <c r="H18" s="129">
        <v>10</v>
      </c>
      <c r="I18" s="126">
        <v>10</v>
      </c>
      <c r="J18" s="129"/>
      <c r="K18" s="126">
        <v>9</v>
      </c>
      <c r="L18" s="129">
        <v>2</v>
      </c>
      <c r="M18" s="129">
        <v>0</v>
      </c>
      <c r="N18" s="129"/>
      <c r="O18" s="129">
        <v>10</v>
      </c>
      <c r="P18" s="134">
        <v>8</v>
      </c>
      <c r="Q18" s="129">
        <v>9</v>
      </c>
      <c r="R18" s="129">
        <v>10</v>
      </c>
      <c r="S18" s="126">
        <v>45</v>
      </c>
      <c r="T18" s="127" t="s">
        <v>75</v>
      </c>
      <c r="U18" s="123"/>
    </row>
    <row r="19" spans="1:21" x14ac:dyDescent="0.25">
      <c r="A19" s="125">
        <v>0</v>
      </c>
      <c r="B19" s="126">
        <v>1</v>
      </c>
      <c r="C19" s="126">
        <v>2</v>
      </c>
      <c r="D19" s="126"/>
      <c r="E19" s="126"/>
      <c r="F19" s="129"/>
      <c r="G19" s="126"/>
      <c r="H19" s="126"/>
      <c r="I19" s="126"/>
      <c r="J19" s="126"/>
      <c r="K19" s="123"/>
      <c r="L19" s="126"/>
      <c r="M19" s="126"/>
      <c r="N19" s="126"/>
      <c r="O19" s="126"/>
      <c r="P19" s="126"/>
      <c r="Q19" s="126"/>
      <c r="R19" s="129"/>
      <c r="S19" s="126">
        <v>1</v>
      </c>
      <c r="T19" s="127" t="s">
        <v>33</v>
      </c>
      <c r="U19" s="123"/>
    </row>
    <row r="20" spans="1:21" x14ac:dyDescent="0.25">
      <c r="A20" s="125">
        <v>3.4837962962962973E-3</v>
      </c>
      <c r="B20" s="130">
        <v>4</v>
      </c>
      <c r="C20" s="126">
        <v>0</v>
      </c>
      <c r="D20" s="126">
        <v>10</v>
      </c>
      <c r="E20" s="126"/>
      <c r="F20" s="126">
        <v>8</v>
      </c>
      <c r="G20" s="123"/>
      <c r="H20" s="126"/>
      <c r="I20" s="126"/>
      <c r="J20" s="126"/>
      <c r="K20" s="126"/>
      <c r="L20" s="126"/>
      <c r="M20" s="126">
        <v>1</v>
      </c>
      <c r="N20" s="126"/>
      <c r="O20" s="126">
        <v>1</v>
      </c>
      <c r="P20" s="126">
        <v>8</v>
      </c>
      <c r="Q20" s="126">
        <v>10</v>
      </c>
      <c r="R20" s="126"/>
      <c r="S20" s="126">
        <v>23</v>
      </c>
      <c r="T20" s="127" t="s">
        <v>105</v>
      </c>
      <c r="U20" s="123"/>
    </row>
    <row r="21" spans="1:21" x14ac:dyDescent="0.25">
      <c r="A21" s="125">
        <v>0</v>
      </c>
      <c r="B21" s="126">
        <v>1</v>
      </c>
      <c r="C21" s="126"/>
      <c r="D21" s="126">
        <v>6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9"/>
      <c r="R21" s="126"/>
      <c r="S21" s="126">
        <v>1</v>
      </c>
      <c r="T21" s="127" t="s">
        <v>30</v>
      </c>
      <c r="U21" s="123"/>
    </row>
    <row r="22" spans="1:21" x14ac:dyDescent="0.25">
      <c r="A22" s="125">
        <v>3.6458333333333308E-3</v>
      </c>
      <c r="B22" s="126">
        <v>10</v>
      </c>
      <c r="C22" s="126">
        <v>7</v>
      </c>
      <c r="D22" s="134">
        <v>3</v>
      </c>
      <c r="E22" s="129">
        <v>8</v>
      </c>
      <c r="F22" s="129">
        <v>9</v>
      </c>
      <c r="G22" s="129"/>
      <c r="H22" s="129"/>
      <c r="I22" s="129">
        <v>8</v>
      </c>
      <c r="J22" s="129"/>
      <c r="K22" s="129"/>
      <c r="L22" s="129"/>
      <c r="M22" s="129">
        <v>4</v>
      </c>
      <c r="N22" s="129"/>
      <c r="O22" s="126">
        <v>7</v>
      </c>
      <c r="P22" s="134">
        <v>8</v>
      </c>
      <c r="Q22" s="129">
        <v>8</v>
      </c>
      <c r="R22" s="129">
        <v>9</v>
      </c>
      <c r="S22" s="136">
        <v>42</v>
      </c>
      <c r="T22" s="127" t="s">
        <v>27</v>
      </c>
      <c r="U22" s="123"/>
    </row>
    <row r="23" spans="1:21" x14ac:dyDescent="0.25">
      <c r="A23" s="137">
        <v>3.6574074074074078E-3</v>
      </c>
      <c r="B23" s="126">
        <v>6</v>
      </c>
      <c r="C23" s="126"/>
      <c r="D23" s="134"/>
      <c r="E23" s="129">
        <v>3</v>
      </c>
      <c r="F23" s="129">
        <v>10</v>
      </c>
      <c r="G23" s="129">
        <v>5</v>
      </c>
      <c r="H23" s="129"/>
      <c r="I23" s="129"/>
      <c r="J23" s="129">
        <v>8</v>
      </c>
      <c r="K23" s="129"/>
      <c r="L23" s="129">
        <v>5</v>
      </c>
      <c r="M23" s="129">
        <v>2</v>
      </c>
      <c r="N23" s="129"/>
      <c r="O23" s="126">
        <v>5</v>
      </c>
      <c r="P23" s="134">
        <v>5</v>
      </c>
      <c r="Q23" s="129">
        <v>8</v>
      </c>
      <c r="R23" s="129">
        <v>10</v>
      </c>
      <c r="S23" s="126">
        <v>34</v>
      </c>
      <c r="T23" s="127" t="s">
        <v>26</v>
      </c>
      <c r="U23" s="123"/>
    </row>
    <row r="24" spans="1:21" x14ac:dyDescent="0.25">
      <c r="A24" s="125">
        <v>1.5972222222222256E-3</v>
      </c>
      <c r="B24" s="126">
        <v>3</v>
      </c>
      <c r="C24" s="126"/>
      <c r="D24" s="126"/>
      <c r="E24" s="126">
        <v>6</v>
      </c>
      <c r="F24" s="126"/>
      <c r="G24" s="123"/>
      <c r="H24" s="126"/>
      <c r="I24" s="126">
        <v>5</v>
      </c>
      <c r="J24" s="126"/>
      <c r="K24" s="126"/>
      <c r="L24" s="126"/>
      <c r="M24" s="126">
        <v>10</v>
      </c>
      <c r="N24" s="126"/>
      <c r="O24" s="126"/>
      <c r="P24" s="126"/>
      <c r="Q24" s="126"/>
      <c r="R24" s="126"/>
      <c r="S24" s="126">
        <v>3</v>
      </c>
      <c r="T24" s="127" t="s">
        <v>22</v>
      </c>
      <c r="U24" s="123"/>
    </row>
    <row r="25" spans="1:21" x14ac:dyDescent="0.25">
      <c r="A25" s="128">
        <v>1.678240740740744E-3</v>
      </c>
      <c r="B25" s="126">
        <v>4</v>
      </c>
      <c r="C25" s="126"/>
      <c r="D25" s="126"/>
      <c r="E25" s="126">
        <v>4</v>
      </c>
      <c r="F25" s="126"/>
      <c r="G25" s="126">
        <v>9</v>
      </c>
      <c r="H25" s="126"/>
      <c r="I25" s="126"/>
      <c r="J25" s="126"/>
      <c r="K25" s="126">
        <v>5</v>
      </c>
      <c r="L25" s="126">
        <v>1</v>
      </c>
      <c r="M25" s="126"/>
      <c r="N25" s="126"/>
      <c r="O25" s="126">
        <v>1</v>
      </c>
      <c r="P25" s="126">
        <v>4</v>
      </c>
      <c r="Q25" s="126">
        <v>5</v>
      </c>
      <c r="R25" s="126">
        <v>9</v>
      </c>
      <c r="S25" s="126">
        <v>23</v>
      </c>
      <c r="T25" s="127" t="s">
        <v>32</v>
      </c>
      <c r="U25" s="123"/>
    </row>
    <row r="26" spans="1:21" x14ac:dyDescent="0.25">
      <c r="A26" s="128">
        <v>0</v>
      </c>
      <c r="B26" s="126">
        <v>1</v>
      </c>
      <c r="C26" s="126"/>
      <c r="D26" s="126"/>
      <c r="E26" s="126">
        <v>5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>
        <v>1</v>
      </c>
      <c r="T26" s="127" t="s">
        <v>107</v>
      </c>
      <c r="U26" s="123"/>
    </row>
    <row r="27" spans="1:21" x14ac:dyDescent="0.25">
      <c r="A27" s="125">
        <v>5.0925925925925791E-4</v>
      </c>
      <c r="B27" s="130" t="s">
        <v>110</v>
      </c>
      <c r="C27" s="129"/>
      <c r="D27" s="134"/>
      <c r="E27" s="126"/>
      <c r="F27" s="123"/>
      <c r="G27" s="126"/>
      <c r="H27" s="126"/>
      <c r="I27" s="126"/>
      <c r="J27" s="126"/>
      <c r="K27" s="129"/>
      <c r="L27" s="126"/>
      <c r="M27" s="126"/>
      <c r="N27" s="129"/>
      <c r="O27" s="129"/>
      <c r="P27" s="134"/>
      <c r="Q27" s="126"/>
      <c r="R27" s="129"/>
      <c r="S27" s="130" t="s">
        <v>110</v>
      </c>
      <c r="T27" s="127" t="s">
        <v>16</v>
      </c>
      <c r="U27" s="123"/>
    </row>
    <row r="28" spans="1:21" x14ac:dyDescent="0.25">
      <c r="A28" s="128">
        <v>0</v>
      </c>
      <c r="B28" s="126">
        <v>1</v>
      </c>
      <c r="C28" s="126"/>
      <c r="D28" s="126"/>
      <c r="E28" s="126"/>
      <c r="F28" s="129"/>
      <c r="G28" s="126">
        <v>3</v>
      </c>
      <c r="H28" s="126"/>
      <c r="I28" s="126"/>
      <c r="J28" s="126"/>
      <c r="K28" s="123"/>
      <c r="L28" s="126"/>
      <c r="M28" s="126"/>
      <c r="N28" s="126"/>
      <c r="O28" s="126"/>
      <c r="P28" s="126"/>
      <c r="Q28" s="126"/>
      <c r="R28" s="129"/>
      <c r="S28" s="136">
        <v>1</v>
      </c>
      <c r="T28" s="127" t="s">
        <v>76</v>
      </c>
      <c r="U28" s="123"/>
    </row>
    <row r="29" spans="1:21" x14ac:dyDescent="0.25">
      <c r="A29" s="128">
        <v>0</v>
      </c>
      <c r="B29" s="126" t="s">
        <v>79</v>
      </c>
      <c r="C29" s="126"/>
      <c r="D29" s="126"/>
      <c r="E29" s="126"/>
      <c r="F29" s="129"/>
      <c r="G29" s="126"/>
      <c r="H29" s="126"/>
      <c r="I29" s="126"/>
      <c r="J29" s="126"/>
      <c r="K29" s="123"/>
      <c r="L29" s="126"/>
      <c r="M29" s="126"/>
      <c r="N29" s="126"/>
      <c r="O29" s="126"/>
      <c r="P29" s="126"/>
      <c r="Q29" s="126"/>
      <c r="R29" s="129"/>
      <c r="S29" s="131" t="s">
        <v>79</v>
      </c>
      <c r="T29" s="127" t="s">
        <v>140</v>
      </c>
      <c r="U29" s="123"/>
    </row>
    <row r="30" spans="1:21" x14ac:dyDescent="0.25">
      <c r="A30" s="128">
        <v>0</v>
      </c>
      <c r="B30" s="126">
        <v>1</v>
      </c>
      <c r="C30" s="126"/>
      <c r="D30" s="126"/>
      <c r="E30" s="126"/>
      <c r="F30" s="129"/>
      <c r="G30" s="126"/>
      <c r="H30" s="126">
        <v>10</v>
      </c>
      <c r="I30" s="126"/>
      <c r="J30" s="126"/>
      <c r="K30" s="123"/>
      <c r="L30" s="126"/>
      <c r="M30" s="126"/>
      <c r="N30" s="126"/>
      <c r="O30" s="126"/>
      <c r="P30" s="126"/>
      <c r="Q30" s="126"/>
      <c r="R30" s="129"/>
      <c r="S30" s="136"/>
      <c r="T30" s="127" t="s">
        <v>141</v>
      </c>
      <c r="U30" s="123"/>
    </row>
    <row r="31" spans="1:21" x14ac:dyDescent="0.25">
      <c r="A31" s="128">
        <v>2.6620370370370253E-4</v>
      </c>
      <c r="B31" s="126" t="s">
        <v>110</v>
      </c>
      <c r="C31" s="129"/>
      <c r="D31" s="130"/>
      <c r="E31" s="138"/>
      <c r="F31" s="130"/>
      <c r="G31" s="138"/>
      <c r="H31" s="130"/>
      <c r="I31" s="130"/>
      <c r="J31" s="130"/>
      <c r="K31" s="131"/>
      <c r="L31" s="130"/>
      <c r="M31" s="130"/>
      <c r="N31" s="131"/>
      <c r="O31" s="129"/>
      <c r="P31" s="130"/>
      <c r="Q31" s="138"/>
      <c r="R31" s="130"/>
      <c r="S31" s="126" t="s">
        <v>110</v>
      </c>
      <c r="T31" s="127" t="s">
        <v>28</v>
      </c>
      <c r="U31" s="123"/>
    </row>
    <row r="32" spans="1:21" x14ac:dyDescent="0.25">
      <c r="A32" s="128">
        <v>2.4884259259259321E-3</v>
      </c>
      <c r="B32" s="126" t="s">
        <v>110</v>
      </c>
      <c r="C32" s="129"/>
      <c r="D32" s="130"/>
      <c r="E32" s="138"/>
      <c r="F32" s="130"/>
      <c r="G32" s="138"/>
      <c r="H32" s="130"/>
      <c r="I32" s="130"/>
      <c r="J32" s="130"/>
      <c r="K32" s="131"/>
      <c r="L32" s="130"/>
      <c r="M32" s="130"/>
      <c r="N32" s="131"/>
      <c r="O32" s="129"/>
      <c r="P32" s="130"/>
      <c r="Q32" s="138"/>
      <c r="R32" s="130"/>
      <c r="S32" s="126" t="s">
        <v>110</v>
      </c>
      <c r="T32" s="127" t="s">
        <v>122</v>
      </c>
      <c r="U32" s="123"/>
    </row>
    <row r="33" spans="1:21" x14ac:dyDescent="0.25">
      <c r="A33" s="125">
        <v>2.0833333333333121E-4</v>
      </c>
      <c r="B33" s="126">
        <v>3</v>
      </c>
      <c r="C33" s="126"/>
      <c r="D33" s="126"/>
      <c r="E33" s="126"/>
      <c r="F33" s="126"/>
      <c r="G33" s="126"/>
      <c r="H33" s="126"/>
      <c r="I33" s="126"/>
      <c r="J33" s="126"/>
      <c r="K33" s="126">
        <v>6</v>
      </c>
      <c r="L33" s="126">
        <v>7</v>
      </c>
      <c r="M33" s="126">
        <v>5</v>
      </c>
      <c r="N33" s="126"/>
      <c r="O33" s="126"/>
      <c r="P33" s="126"/>
      <c r="Q33" s="129"/>
      <c r="R33" s="126"/>
      <c r="S33" s="126">
        <v>3</v>
      </c>
      <c r="T33" s="127" t="s">
        <v>21</v>
      </c>
      <c r="U33" s="123"/>
    </row>
    <row r="34" spans="1:21" x14ac:dyDescent="0.25">
      <c r="A34" s="125">
        <v>0</v>
      </c>
      <c r="B34" s="126">
        <v>2</v>
      </c>
      <c r="C34" s="126"/>
      <c r="D34" s="126"/>
      <c r="E34" s="126"/>
      <c r="F34" s="123"/>
      <c r="G34" s="126"/>
      <c r="H34" s="126"/>
      <c r="I34" s="126"/>
      <c r="J34" s="126"/>
      <c r="K34" s="126"/>
      <c r="L34" s="126">
        <v>10</v>
      </c>
      <c r="M34" s="126">
        <v>6</v>
      </c>
      <c r="N34" s="126"/>
      <c r="O34" s="126"/>
      <c r="P34" s="126"/>
      <c r="Q34" s="126"/>
      <c r="R34" s="126"/>
      <c r="S34" s="126"/>
      <c r="T34" s="127" t="s">
        <v>20</v>
      </c>
      <c r="U34" s="123"/>
    </row>
    <row r="35" spans="1:21" x14ac:dyDescent="0.25">
      <c r="A35" s="125">
        <v>0</v>
      </c>
      <c r="B35" s="126">
        <v>1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>
        <v>6</v>
      </c>
      <c r="M35" s="126"/>
      <c r="N35" s="126"/>
      <c r="O35" s="126"/>
      <c r="P35" s="126"/>
      <c r="Q35" s="126"/>
      <c r="R35" s="126"/>
      <c r="S35" s="136">
        <v>1</v>
      </c>
      <c r="T35" s="127" t="s">
        <v>29</v>
      </c>
      <c r="U35" s="123"/>
    </row>
    <row r="36" spans="1:21" x14ac:dyDescent="0.25">
      <c r="A36" s="125">
        <v>0</v>
      </c>
      <c r="B36" s="126">
        <v>1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>
        <v>0</v>
      </c>
      <c r="M36" s="126"/>
      <c r="N36" s="126"/>
      <c r="O36" s="126"/>
      <c r="P36" s="126"/>
      <c r="Q36" s="129"/>
      <c r="R36" s="126"/>
      <c r="S36" s="126"/>
      <c r="T36" s="127" t="s">
        <v>125</v>
      </c>
      <c r="U36" s="123"/>
    </row>
    <row r="37" spans="1:21" x14ac:dyDescent="0.25">
      <c r="A37" s="125"/>
      <c r="B37" s="126"/>
      <c r="C37" s="126"/>
      <c r="D37" s="126"/>
      <c r="E37" s="126"/>
      <c r="F37" s="129"/>
      <c r="G37" s="126"/>
      <c r="H37" s="126"/>
      <c r="I37" s="126"/>
      <c r="J37" s="126"/>
      <c r="K37" s="123"/>
      <c r="L37" s="126"/>
      <c r="M37" s="126"/>
      <c r="N37" s="126"/>
      <c r="O37" s="126"/>
      <c r="P37" s="126"/>
      <c r="Q37" s="126"/>
      <c r="R37" s="129"/>
      <c r="S37" s="131"/>
      <c r="T37" s="127"/>
      <c r="U37" s="123"/>
    </row>
    <row r="38" spans="1:21" x14ac:dyDescent="0.25">
      <c r="A38" s="84"/>
      <c r="B38" s="59"/>
      <c r="C38" s="59"/>
      <c r="D38" s="59"/>
      <c r="E38" s="59"/>
      <c r="F38" s="82"/>
      <c r="G38" s="59"/>
      <c r="H38" s="59"/>
      <c r="I38" s="59"/>
      <c r="J38" s="59"/>
      <c r="L38" s="59"/>
      <c r="M38" s="59"/>
      <c r="N38" s="59"/>
      <c r="O38" s="88"/>
      <c r="P38" s="59"/>
      <c r="Q38" s="59"/>
      <c r="R38" s="82"/>
      <c r="S38" s="103"/>
      <c r="T38" s="36"/>
    </row>
    <row r="39" spans="1:21" x14ac:dyDescent="0.25">
      <c r="A39" s="84"/>
      <c r="B39" s="59"/>
      <c r="D39" s="59"/>
      <c r="E39" s="59"/>
      <c r="G39" s="59"/>
      <c r="H39" s="59"/>
      <c r="I39" s="59"/>
      <c r="J39" s="59"/>
      <c r="K39" s="59"/>
      <c r="L39" s="59"/>
      <c r="M39" s="59"/>
      <c r="N39" s="59"/>
      <c r="O39" s="88"/>
      <c r="P39" s="59"/>
      <c r="Q39" s="59"/>
      <c r="R39" s="59"/>
      <c r="S39" s="86"/>
      <c r="T39" s="36"/>
    </row>
    <row r="40" spans="1:21" x14ac:dyDescent="0.25">
      <c r="A40" s="84"/>
      <c r="B40" s="59"/>
      <c r="D40" s="59"/>
      <c r="E40" s="59"/>
      <c r="G40" s="59"/>
      <c r="H40" s="59"/>
      <c r="I40" s="59"/>
      <c r="J40" s="59"/>
      <c r="K40" s="59"/>
      <c r="L40" s="59"/>
      <c r="M40" s="59"/>
      <c r="N40" s="59"/>
      <c r="O40" s="88"/>
      <c r="P40" s="59"/>
      <c r="Q40" s="59"/>
      <c r="R40" s="59"/>
      <c r="S40" s="86"/>
      <c r="T40" s="36"/>
    </row>
    <row r="41" spans="1:21" x14ac:dyDescent="0.25">
      <c r="A41" s="84"/>
      <c r="B41" s="59"/>
      <c r="D41" s="59"/>
      <c r="E41" s="59"/>
      <c r="G41" s="59"/>
      <c r="H41" s="59"/>
      <c r="I41" s="59"/>
      <c r="J41" s="59"/>
      <c r="K41" s="59"/>
      <c r="L41" s="59"/>
      <c r="M41" s="59"/>
      <c r="N41" s="59"/>
      <c r="O41" s="88"/>
      <c r="P41" s="59"/>
      <c r="Q41" s="59"/>
      <c r="R41" s="59"/>
      <c r="S41" s="86"/>
      <c r="T41" s="36"/>
    </row>
    <row r="42" spans="1:21" x14ac:dyDescent="0.25">
      <c r="A42" s="84"/>
      <c r="B42" s="59"/>
      <c r="D42" s="59"/>
      <c r="E42" s="59"/>
      <c r="G42" s="59"/>
      <c r="H42" s="59"/>
      <c r="I42" s="59"/>
      <c r="J42" s="59"/>
      <c r="K42" s="59"/>
      <c r="L42" s="59"/>
      <c r="M42" s="59"/>
      <c r="N42" s="59"/>
      <c r="O42" s="88"/>
      <c r="P42" s="59"/>
      <c r="Q42" s="59"/>
      <c r="R42" s="59"/>
      <c r="S42" s="86"/>
      <c r="T42" s="36"/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Next Race  </vt:lpstr>
      <vt:lpstr>Overall Results</vt:lpstr>
      <vt:lpstr>PBs 2016</vt:lpstr>
      <vt:lpstr>Sheet1</vt:lpstr>
      <vt:lpstr>'Next Race 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2017-11-12T16:21:57Z</cp:lastPrinted>
  <dcterms:created xsi:type="dcterms:W3CDTF">2017-01-08T12:31:31Z</dcterms:created>
  <dcterms:modified xsi:type="dcterms:W3CDTF">2017-11-12T17:26:16Z</dcterms:modified>
</cp:coreProperties>
</file>